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C0D214E3-3876-4C0C-8EAD-1D17D2789D61}" xr6:coauthVersionLast="47" xr6:coauthVersionMax="47" xr10:uidLastSave="{00000000-0000-0000-0000-000000000000}"/>
  <bookViews>
    <workbookView xWindow="765" yWindow="0" windowWidth="27450" windowHeight="15600" tabRatio="712" xr2:uid="{00000000-000D-0000-FFFF-FFFF00000000}"/>
  </bookViews>
  <sheets>
    <sheet name="共同研究 別紙" sheetId="12" r:id="rId1"/>
    <sheet name="共同研究員履歴書兼調書" sheetId="14" r:id="rId2"/>
    <sheet name="共同研究 別紙（記入例あり）" sheetId="7" r:id="rId3"/>
  </sheets>
  <definedNames>
    <definedName name="_xlnm.Print_Area" localSheetId="0">'共同研究 別紙'!$A$1:$J$66</definedName>
    <definedName name="_xlnm.Print_Area" localSheetId="2">'共同研究 別紙（記入例あり）'!$A$1:$J$66</definedName>
    <definedName name="_xlnm.Print_Area" localSheetId="1">共同研究員履歴書兼調書!$A$1:$F$42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4" l="1"/>
  <c r="A29" i="14"/>
  <c r="F4" i="14"/>
  <c r="C34" i="12" l="1"/>
  <c r="F48" i="12"/>
  <c r="L48" i="12" s="1"/>
  <c r="C44" i="12"/>
  <c r="F43" i="12"/>
  <c r="L43" i="12" s="1"/>
  <c r="C39" i="12"/>
  <c r="F38" i="12"/>
  <c r="F49" i="12" s="1"/>
  <c r="J23" i="12"/>
  <c r="F23" i="12"/>
  <c r="L23" i="12" s="1"/>
  <c r="D23" i="12"/>
  <c r="H23" i="12"/>
  <c r="D24" i="12" l="1"/>
  <c r="L38" i="12"/>
  <c r="L49" i="12"/>
  <c r="D25" i="12" l="1"/>
  <c r="C44" i="7"/>
  <c r="C39" i="7"/>
  <c r="E54" i="7" l="1"/>
  <c r="C34" i="7" l="1"/>
  <c r="F48" i="7" l="1"/>
  <c r="L48" i="7" s="1"/>
  <c r="F43" i="7"/>
  <c r="L43" i="7" s="1"/>
  <c r="F38" i="7"/>
  <c r="L38" i="7" s="1"/>
  <c r="J23" i="7"/>
  <c r="F23" i="7"/>
  <c r="H21" i="7" l="1"/>
  <c r="F49" i="7"/>
  <c r="D23" i="7"/>
  <c r="L23" i="7" l="1"/>
  <c r="L49" i="7"/>
  <c r="H22" i="7" l="1"/>
  <c r="H20" i="7"/>
  <c r="H23" i="7" l="1"/>
  <c r="D24" i="7" l="1"/>
  <c r="D25" i="7" l="1"/>
</calcChain>
</file>

<file path=xl/sharedStrings.xml><?xml version="1.0" encoding="utf-8"?>
<sst xmlns="http://schemas.openxmlformats.org/spreadsheetml/2006/main" count="298" uniqueCount="159">
  <si>
    <t>費目</t>
    <rPh sb="0" eb="2">
      <t>ヒモク</t>
    </rPh>
    <phoneticPr fontId="1"/>
  </si>
  <si>
    <t>金額</t>
    <rPh sb="0" eb="2">
      <t>キンガク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</si>
  <si>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</si>
  <si>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</si>
  <si>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>区分</t>
  </si>
  <si>
    <t>氏名</t>
  </si>
  <si>
    <t>甲</t>
  </si>
  <si>
    <t>乙</t>
  </si>
  <si>
    <t>直接経費</t>
  </si>
  <si>
    <t>間接経費</t>
  </si>
  <si>
    <t>施設</t>
  </si>
  <si>
    <t>設備</t>
  </si>
  <si>
    <t>名称</t>
  </si>
  <si>
    <t>規格</t>
  </si>
  <si>
    <t>数量</t>
  </si>
  <si>
    <t>会計年度</t>
    <phoneticPr fontId="1"/>
  </si>
  <si>
    <t>本研究における役割</t>
    <rPh sb="0" eb="3">
      <t>ホンケンキュウ</t>
    </rPh>
    <rPh sb="7" eb="9">
      <t>ヤクワリ</t>
    </rPh>
    <phoneticPr fontId="1"/>
  </si>
  <si>
    <t>研究経費</t>
    <phoneticPr fontId="1"/>
  </si>
  <si>
    <t>合計</t>
    <phoneticPr fontId="1"/>
  </si>
  <si>
    <t>総額</t>
    <phoneticPr fontId="1"/>
  </si>
  <si>
    <t>から</t>
    <phoneticPr fontId="1"/>
  </si>
  <si>
    <t>まで</t>
    <phoneticPr fontId="1"/>
  </si>
  <si>
    <t>合計</t>
    <rPh sb="0" eb="2">
      <t>ゴウケイ</t>
    </rPh>
    <phoneticPr fontId="1"/>
  </si>
  <si>
    <t>共同研究員
派遣に係る
研究料</t>
    <phoneticPr fontId="1"/>
  </si>
  <si>
    <t>共同研究員
としての
派遣有無</t>
    <phoneticPr fontId="1"/>
  </si>
  <si>
    <t xml:space="preserve"> 1．申込先(甲)</t>
    <rPh sb="3" eb="5">
      <t>モウシコミ</t>
    </rPh>
    <rPh sb="5" eb="6">
      <t>サキ</t>
    </rPh>
    <phoneticPr fontId="1"/>
  </si>
  <si>
    <t xml:space="preserve"> 2．申込者(乙)</t>
    <rPh sb="3" eb="6">
      <t>モウシコミシャ</t>
    </rPh>
    <phoneticPr fontId="1"/>
  </si>
  <si>
    <t xml:space="preserve"> 3．研究題目</t>
    <phoneticPr fontId="1"/>
  </si>
  <si>
    <t xml:space="preserve"> 4．研究目的</t>
    <phoneticPr fontId="1"/>
  </si>
  <si>
    <t xml:space="preserve"> 5．研究内容</t>
    <phoneticPr fontId="1"/>
  </si>
  <si>
    <t xml:space="preserve"> 9．研究期間</t>
    <phoneticPr fontId="1"/>
  </si>
  <si>
    <t>機関名</t>
    <rPh sb="0" eb="3">
      <t>キカンメイ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</si>
  <si>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</si>
  <si>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</si>
  <si>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経営管理研究科に関する研究</t>
    <rPh sb="0" eb="7">
      <t>ケイエイカンリケンキュウカ</t>
    </rPh>
    <rPh sb="8" eb="9">
      <t>カン</t>
    </rPh>
    <rPh sb="11" eb="13">
      <t>ケンキュウ</t>
    </rPh>
    <phoneticPr fontId="1"/>
  </si>
  <si>
    <t>経営管理研究科に関する研究遂行のため</t>
    <rPh sb="0" eb="7">
      <t>ケイエイカンリケンキュウカ</t>
    </rPh>
    <rPh sb="8" eb="9">
      <t>カン</t>
    </rPh>
    <rPh sb="11" eb="13">
      <t>ケンキュウ</t>
    </rPh>
    <rPh sb="13" eb="15">
      <t>スイコウ</t>
    </rPh>
    <phoneticPr fontId="1"/>
  </si>
  <si>
    <t>最初に経営管理研究科に関する研究を行い、次に経営管理研究科に関する研究を行い、最後に経営管理研究科に関する研究を行う。</t>
    <rPh sb="0" eb="2">
      <t>サイショ</t>
    </rPh>
    <rPh sb="3" eb="10">
      <t>ケイエイカンリケンキュウカ</t>
    </rPh>
    <rPh sb="11" eb="12">
      <t>カン</t>
    </rPh>
    <rPh sb="14" eb="16">
      <t>ケンキュウ</t>
    </rPh>
    <rPh sb="17" eb="18">
      <t>オコナ</t>
    </rPh>
    <rPh sb="20" eb="21">
      <t>ツギ</t>
    </rPh>
    <rPh sb="22" eb="29">
      <t>ケイエイカンリケンキュウカ</t>
    </rPh>
    <rPh sb="30" eb="31">
      <t>カン</t>
    </rPh>
    <rPh sb="33" eb="35">
      <t>ケンキュウ</t>
    </rPh>
    <rPh sb="36" eb="37">
      <t>オコナ</t>
    </rPh>
    <rPh sb="39" eb="41">
      <t>サイゴ</t>
    </rPh>
    <rPh sb="42" eb="49">
      <t>ケイエイカンリケンキュウカ</t>
    </rPh>
    <rPh sb="50" eb="51">
      <t>カン</t>
    </rPh>
    <rPh sb="53" eb="55">
      <t>ケンキュウ</t>
    </rPh>
    <rPh sb="56" eb="57">
      <t>オコナ</t>
    </rPh>
    <phoneticPr fontId="1"/>
  </si>
  <si>
    <t>直接経費</t>
    <phoneticPr fontId="1"/>
  </si>
  <si>
    <t>費目</t>
    <rPh sb="0" eb="2">
      <t>ヒモク</t>
    </rPh>
    <phoneticPr fontId="1"/>
  </si>
  <si>
    <t>物品費</t>
    <rPh sb="0" eb="3">
      <t>ブッピンヒ</t>
    </rPh>
    <phoneticPr fontId="1"/>
  </si>
  <si>
    <t>人件費・謝金</t>
    <rPh sb="0" eb="3">
      <t>ジンケンヒ</t>
    </rPh>
    <rPh sb="4" eb="6">
      <t>シャキン</t>
    </rPh>
    <phoneticPr fontId="1"/>
  </si>
  <si>
    <t>旅費</t>
    <rPh sb="0" eb="2">
      <t>リョヒ</t>
    </rPh>
    <phoneticPr fontId="1"/>
  </si>
  <si>
    <t>その他</t>
    <rPh sb="2" eb="3">
      <t>タ</t>
    </rPh>
    <phoneticPr fontId="1"/>
  </si>
  <si>
    <t>算出根拠</t>
    <rPh sb="0" eb="2">
      <t>サンシュツ</t>
    </rPh>
    <rPh sb="2" eb="4">
      <t>コンキョ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</si>
  <si>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</si>
  <si>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</si>
  <si>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</si>
  <si>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郵便番号</t>
    <rPh sb="0" eb="4">
      <t>ユウビンバンゴウ</t>
    </rPh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</si>
  <si>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</si>
  <si>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</si>
  <si>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</si>
  <si>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15．備考</t>
    <rPh sb="3" eb="5">
      <t>ビコウ</t>
    </rPh>
    <phoneticPr fontId="1"/>
  </si>
  <si>
    <t>本研究における役割</t>
    <phoneticPr fontId="1"/>
  </si>
  <si>
    <t>甲</t>
    <rPh sb="0" eb="1">
      <t>コウ</t>
    </rPh>
    <phoneticPr fontId="1"/>
  </si>
  <si>
    <t>乙</t>
    <phoneticPr fontId="1"/>
  </si>
  <si>
    <t>※注意事項</t>
    <rPh sb="1" eb="5">
      <t>チュウイジコウ</t>
    </rPh>
    <phoneticPr fontId="1"/>
  </si>
  <si>
    <t>貴機関の研究者を、本学に「共同研究員」として派遣することを希望される場合は、研究経費とは別に「研究料」をご負担いただきます。詳細はお問い合わせください。</t>
    <rPh sb="0" eb="1">
      <t>キ</t>
    </rPh>
    <rPh sb="1" eb="3">
      <t>キカン</t>
    </rPh>
    <rPh sb="4" eb="7">
      <t>ケンキュウシャ</t>
    </rPh>
    <rPh sb="9" eb="11">
      <t>ホンガク</t>
    </rPh>
    <rPh sb="13" eb="18">
      <t>キョウドウケンキュウイン</t>
    </rPh>
    <rPh sb="22" eb="24">
      <t>ハケン</t>
    </rPh>
    <rPh sb="29" eb="31">
      <t>キボウ</t>
    </rPh>
    <rPh sb="34" eb="36">
      <t>バアイ</t>
    </rPh>
    <rPh sb="38" eb="42">
      <t>ケンキュウケイヒ</t>
    </rPh>
    <rPh sb="44" eb="45">
      <t>ベツ</t>
    </rPh>
    <rPh sb="47" eb="50">
      <t>ケンキュウリョウ</t>
    </rPh>
    <rPh sb="53" eb="55">
      <t>フタン</t>
    </rPh>
    <rPh sb="62" eb="64">
      <t>ショウサイ</t>
    </rPh>
    <rPh sb="66" eb="67">
      <t>ト</t>
    </rPh>
    <rPh sb="68" eb="69">
      <t>ア</t>
    </rPh>
    <phoneticPr fontId="1"/>
  </si>
  <si>
    <t>国立大学法人一橋大学</t>
    <phoneticPr fontId="1"/>
  </si>
  <si>
    <t>株式会社○○○○</t>
    <rPh sb="0" eb="4">
      <t>カブシキカイシャ</t>
    </rPh>
    <phoneticPr fontId="1"/>
  </si>
  <si>
    <t>○○○○○○○○○○○○のため</t>
    <phoneticPr fontId="1"/>
  </si>
  <si>
    <t>○○　○○</t>
    <phoneticPr fontId="1"/>
  </si>
  <si>
    <t>研究代表者、○○の研究</t>
    <rPh sb="9" eb="11">
      <t>ケンキュウ</t>
    </rPh>
    <phoneticPr fontId="1"/>
  </si>
  <si>
    <t>○○の研究</t>
    <phoneticPr fontId="1"/>
  </si>
  <si>
    <t>なし</t>
    <phoneticPr fontId="1"/>
  </si>
  <si>
    <t>○○○○</t>
    <phoneticPr fontId="1"/>
  </si>
  <si>
    <t>令和５年度　○○○○○○○○○○
令和６年度　○○○○○○○○○○
令和７年度　○○○○○○○○○○</t>
    <rPh sb="0" eb="2">
      <t>レイワ</t>
    </rPh>
    <rPh sb="3" eb="5">
      <t>ネンド</t>
    </rPh>
    <rPh sb="17" eb="19">
      <t>レイワ</t>
    </rPh>
    <rPh sb="20" eb="22">
      <t>ネンド</t>
    </rPh>
    <rPh sb="34" eb="36">
      <t>レイワ</t>
    </rPh>
    <rPh sb="37" eb="39">
      <t>ネンド</t>
    </rPh>
    <phoneticPr fontId="1"/>
  </si>
  <si>
    <t>○○○○ラボ</t>
    <phoneticPr fontId="1"/>
  </si>
  <si>
    <t>○○　○○研究室、○○棟○○室（共同利用スペース）</t>
    <rPh sb="5" eb="8">
      <t>ケンキュウシツ</t>
    </rPh>
    <rPh sb="11" eb="12">
      <t>トウ</t>
    </rPh>
    <rPh sb="14" eb="15">
      <t>シツ</t>
    </rPh>
    <rPh sb="16" eb="20">
      <t>キョウドウリヨウ</t>
    </rPh>
    <phoneticPr fontId="1"/>
  </si>
  <si>
    <t>令和５年度</t>
    <phoneticPr fontId="1"/>
  </si>
  <si>
    <t>令和６年度</t>
    <phoneticPr fontId="1"/>
  </si>
  <si>
    <t>令和７年度</t>
    <phoneticPr fontId="1"/>
  </si>
  <si>
    <t>「共同研究員」の派遣がない場合は、「研究料」は空欄としてください。</t>
    <rPh sb="1" eb="6">
      <t>キョウドウケンキュウイン</t>
    </rPh>
    <rPh sb="8" eb="10">
      <t>ハケン</t>
    </rPh>
    <rPh sb="13" eb="15">
      <t>バアイ</t>
    </rPh>
    <rPh sb="18" eb="21">
      <t>ケンキュウリョウ</t>
    </rPh>
    <rPh sb="23" eb="25">
      <t>クウラン</t>
    </rPh>
    <phoneticPr fontId="1"/>
  </si>
  <si>
    <t>代表取締役社長</t>
    <rPh sb="0" eb="7">
      <t>ダイヒョウトリシマリヤクシャチョウ</t>
    </rPh>
    <phoneticPr fontId="1"/>
  </si>
  <si>
    <t>○○○○○@○○○○.co.jp</t>
    <phoneticPr fontId="1"/>
  </si>
  <si>
    <t>○○○―○○○○</t>
    <phoneticPr fontId="1"/>
  </si>
  <si>
    <t>○○ラボ</t>
    <phoneticPr fontId="1"/>
  </si>
  <si>
    <t>スーパーコンピューター</t>
    <phoneticPr fontId="1"/>
  </si>
  <si>
    <t>○○○○○○</t>
    <phoneticPr fontId="1"/>
  </si>
  <si>
    <t>研究補助員雇用 時給3,000円×40h×12か月</t>
    <rPh sb="0" eb="5">
      <t>ケンキュウホジョイン</t>
    </rPh>
    <rPh sb="5" eb="7">
      <t>コヨウ</t>
    </rPh>
    <rPh sb="8" eb="10">
      <t>ジキュウ</t>
    </rPh>
    <rPh sb="15" eb="16">
      <t>エン</t>
    </rPh>
    <rPh sb="24" eb="25">
      <t>ゲツ</t>
    </rPh>
    <phoneticPr fontId="1"/>
  </si>
  <si>
    <t>書籍10冊</t>
    <rPh sb="0" eb="2">
      <t>ショセキ</t>
    </rPh>
    <rPh sb="4" eb="5">
      <t>サツ</t>
    </rPh>
    <phoneticPr fontId="1"/>
  </si>
  <si>
    <t>研究補助員雇用 時給3,000円×40h×6か月</t>
    <rPh sb="0" eb="5">
      <t>ケンキュウホジョイン</t>
    </rPh>
    <rPh sb="5" eb="7">
      <t>コヨウ</t>
    </rPh>
    <rPh sb="8" eb="10">
      <t>ジキュウ</t>
    </rPh>
    <rPh sb="15" eb="16">
      <t>エン</t>
    </rPh>
    <rPh sb="23" eb="24">
      <t>ゲツ</t>
    </rPh>
    <phoneticPr fontId="1"/>
  </si>
  <si>
    <t>大阪出張50,000円×4人、福岡出張80,000円×4人、交通費30,000円/年</t>
    <rPh sb="0" eb="4">
      <t>オオサカシュッチョウ</t>
    </rPh>
    <rPh sb="10" eb="11">
      <t>エン</t>
    </rPh>
    <rPh sb="13" eb="14">
      <t>ニン</t>
    </rPh>
    <rPh sb="15" eb="17">
      <t>フクオカ</t>
    </rPh>
    <rPh sb="30" eb="33">
      <t>コウツウヒ</t>
    </rPh>
    <rPh sb="39" eb="40">
      <t>エン</t>
    </rPh>
    <rPh sb="41" eb="42">
      <t>ネン</t>
    </rPh>
    <phoneticPr fontId="1"/>
  </si>
  <si>
    <t>書籍2冊</t>
    <rPh sb="0" eb="2">
      <t>ショセキ</t>
    </rPh>
    <rPh sb="3" eb="4">
      <t>サツ</t>
    </rPh>
    <phoneticPr fontId="1"/>
  </si>
  <si>
    <t>大阪出張　50,000円×4人、交通費30,000円/年</t>
    <phoneticPr fontId="1"/>
  </si>
  <si>
    <t>書籍10冊、文房具</t>
    <rPh sb="0" eb="2">
      <t>ショセキ</t>
    </rPh>
    <rPh sb="4" eb="5">
      <t>サツ</t>
    </rPh>
    <rPh sb="6" eb="9">
      <t>ブンボウグ</t>
    </rPh>
    <phoneticPr fontId="1"/>
  </si>
  <si>
    <t>「直接経費」は「12．直接経費の内訳」と金額が一致するようにしてください。</t>
    <rPh sb="1" eb="5">
      <t>チョクセツケイヒ</t>
    </rPh>
    <rPh sb="20" eb="22">
      <t>キンガク</t>
    </rPh>
    <rPh sb="23" eb="25">
      <t>イッチ</t>
    </rPh>
    <phoneticPr fontId="1"/>
  </si>
  <si>
    <t>貴機関のご担当者様連絡先をご入力ください。</t>
    <rPh sb="0" eb="1">
      <t>キ</t>
    </rPh>
    <rPh sb="1" eb="3">
      <t>キカン</t>
    </rPh>
    <rPh sb="5" eb="9">
      <t>タントウシャサマ</t>
    </rPh>
    <rPh sb="9" eb="12">
      <t>レンラクサキ</t>
    </rPh>
    <rPh sb="14" eb="16">
      <t>ニュウリョク</t>
    </rPh>
    <phoneticPr fontId="1"/>
  </si>
  <si>
    <t>06-○○○-○○○○</t>
    <phoneticPr fontId="1"/>
  </si>
  <si>
    <t>本学へのご連絡事項がありましたらご入力ください。</t>
    <rPh sb="0" eb="2">
      <t>ホンガク</t>
    </rPh>
    <rPh sb="5" eb="9">
      <t>レンラクジコウ</t>
    </rPh>
    <rPh sb="17" eb="19">
      <t>ニュウリョク</t>
    </rPh>
    <phoneticPr fontId="1"/>
  </si>
  <si>
    <t>1ページ目（項目1～11）の内容は、契約書に挿入されますので、正確にご記入ください。</t>
    <rPh sb="4" eb="5">
      <t>メ</t>
    </rPh>
    <rPh sb="6" eb="8">
      <t>コウモク</t>
    </rPh>
    <rPh sb="14" eb="16">
      <t>ナイヨウ</t>
    </rPh>
    <rPh sb="18" eb="21">
      <t>ケイヤクショ</t>
    </rPh>
    <rPh sb="22" eb="24">
      <t>ソウニュウ</t>
    </rPh>
    <rPh sb="31" eb="33">
      <t>セイカク</t>
    </rPh>
    <rPh sb="35" eb="37">
      <t>キニュウ</t>
    </rPh>
    <phoneticPr fontId="1"/>
  </si>
  <si>
    <t>「施設」「設備」の提供がない場合は、それぞれの「名称」欄に「なし」と入力してください。</t>
    <rPh sb="14" eb="16">
      <t>バアイ</t>
    </rPh>
    <rPh sb="24" eb="26">
      <t>メイショウ</t>
    </rPh>
    <rPh sb="27" eb="28">
      <t>ラン</t>
    </rPh>
    <rPh sb="34" eb="36">
      <t>ニュウリョク</t>
    </rPh>
    <phoneticPr fontId="1"/>
  </si>
  <si>
    <t>○○データベース利用手数料12か月分</t>
    <rPh sb="8" eb="13">
      <t>リヨウテスウリョウ</t>
    </rPh>
    <rPh sb="16" eb="18">
      <t>ゲツブン</t>
    </rPh>
    <phoneticPr fontId="1"/>
  </si>
  <si>
    <t>○○データベース利用手数料6か月分</t>
    <rPh sb="8" eb="13">
      <t>リヨウテスウリョウ</t>
    </rPh>
    <rPh sb="15" eb="17">
      <t>ゲツブン</t>
    </rPh>
    <phoneticPr fontId="1"/>
  </si>
  <si>
    <t>「物品費」には設備備品費、消耗品費を計上してください。</t>
    <rPh sb="1" eb="4">
      <t>ブッピンヒ</t>
    </rPh>
    <rPh sb="7" eb="12">
      <t>セツビビヒンヒ</t>
    </rPh>
    <rPh sb="13" eb="15">
      <t>ショウモウ</t>
    </rPh>
    <rPh sb="15" eb="16">
      <t>ヒン</t>
    </rPh>
    <rPh sb="18" eb="20">
      <t>ケイジョウ</t>
    </rPh>
    <phoneticPr fontId="1"/>
  </si>
  <si>
    <t>「旅費」には旅費、交通費を計上してください。</t>
    <rPh sb="1" eb="3">
      <t>リョヒ</t>
    </rPh>
    <rPh sb="6" eb="8">
      <t>リョヒ</t>
    </rPh>
    <rPh sb="9" eb="12">
      <t>コウツウヒ</t>
    </rPh>
    <rPh sb="13" eb="15">
      <t>ケイジョウ</t>
    </rPh>
    <phoneticPr fontId="1"/>
  </si>
  <si>
    <t>「人件費・謝金」には人件費（雇用）、謝金（非雇用）を計上してください。</t>
    <rPh sb="1" eb="4">
      <t>ジンケンヒ</t>
    </rPh>
    <rPh sb="5" eb="7">
      <t>シャキン</t>
    </rPh>
    <rPh sb="10" eb="13">
      <t>ジンケンヒ</t>
    </rPh>
    <rPh sb="14" eb="16">
      <t>コヨウ</t>
    </rPh>
    <rPh sb="18" eb="20">
      <t>シャキン</t>
    </rPh>
    <rPh sb="21" eb="24">
      <t>ヒコヨウ</t>
    </rPh>
    <rPh sb="26" eb="28">
      <t>ケイジョウ</t>
    </rPh>
    <phoneticPr fontId="1"/>
  </si>
  <si>
    <t>「10．研究経費の負担」の金額と一致した場合は、赤字で「OK」と表示されます。すべてが「OK」となっていることをご確認ください。</t>
    <rPh sb="13" eb="15">
      <t>キンガク</t>
    </rPh>
    <rPh sb="16" eb="18">
      <t>イッチ</t>
    </rPh>
    <rPh sb="20" eb="22">
      <t>バアイ</t>
    </rPh>
    <rPh sb="24" eb="26">
      <t>アカジ</t>
    </rPh>
    <rPh sb="32" eb="34">
      <t>ヒョウジ</t>
    </rPh>
    <rPh sb="57" eb="59">
      <t>カクニン</t>
    </rPh>
    <phoneticPr fontId="1"/>
  </si>
  <si>
    <t xml:space="preserve"> 6．研究
　担当者</t>
    <phoneticPr fontId="1"/>
  </si>
  <si>
    <t xml:space="preserve"> 7．研究
　スケジュール</t>
    <phoneticPr fontId="1"/>
  </si>
  <si>
    <t xml:space="preserve"> 8．研究
　実施場所</t>
    <phoneticPr fontId="1"/>
  </si>
  <si>
    <t>11．施設及び
　設備の提供</t>
    <phoneticPr fontId="1"/>
  </si>
  <si>
    <t>○○○○○○○○○○○○○○○○</t>
    <phoneticPr fontId="1"/>
  </si>
  <si>
    <t>○○○○○○○○に関する研究</t>
    <rPh sb="9" eb="10">
      <t>カン</t>
    </rPh>
    <rPh sb="12" eb="14">
      <t>ケンキュウ</t>
    </rPh>
    <phoneticPr fontId="1"/>
  </si>
  <si>
    <t>12．直接経費
　の内訳</t>
    <rPh sb="3" eb="5">
      <t>チョクセツ</t>
    </rPh>
    <rPh sb="5" eb="7">
      <t>ケイヒ</t>
    </rPh>
    <rPh sb="10" eb="12">
      <t>ウチワケ</t>
    </rPh>
    <phoneticPr fontId="1"/>
  </si>
  <si>
    <t>所属部局</t>
    <phoneticPr fontId="1"/>
  </si>
  <si>
    <t>役職</t>
    <rPh sb="0" eb="2">
      <t>ヤクショク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</si>
  <si>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</si>
  <si>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</si>
  <si>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○○研究科</t>
    <rPh sb="2" eb="5">
      <t>ケンキュウカ</t>
    </rPh>
    <phoneticPr fontId="1"/>
  </si>
  <si>
    <t>研究員</t>
    <rPh sb="0" eb="3">
      <t>ケンキュウイン</t>
    </rPh>
    <phoneticPr fontId="1"/>
  </si>
  <si>
    <t>○○部○○課</t>
    <rPh sb="2" eb="3">
      <t>ブ</t>
    </rPh>
    <rPh sb="5" eb="6">
      <t>カ</t>
    </rPh>
    <phoneticPr fontId="1"/>
  </si>
  <si>
    <t>13．申込者(乙)の
　詳細</t>
    <rPh sb="3" eb="6">
      <t>モウシコミシャ</t>
    </rPh>
    <rPh sb="7" eb="8">
      <t>オツ</t>
    </rPh>
    <rPh sb="12" eb="14">
      <t>ショウサイ</t>
    </rPh>
    <phoneticPr fontId="1"/>
  </si>
  <si>
    <t>E-mail</t>
    <phoneticPr fontId="1"/>
  </si>
  <si>
    <t>担当者所属部署</t>
    <rPh sb="0" eb="3">
      <t>タントウシャ</t>
    </rPh>
    <rPh sb="3" eb="7">
      <t>ショゾクブショ</t>
    </rPh>
    <phoneticPr fontId="1"/>
  </si>
  <si>
    <t>○○部○○課</t>
    <phoneticPr fontId="1"/>
  </si>
  <si>
    <t>14．申込者(乙)の
　担当者</t>
    <rPh sb="12" eb="15">
      <t>タントウシャ</t>
    </rPh>
    <phoneticPr fontId="1"/>
  </si>
  <si>
    <t>○月○日付での契約締結を希望します。</t>
    <rPh sb="1" eb="2">
      <t>ガツ</t>
    </rPh>
    <rPh sb="3" eb="4">
      <t>ニチ</t>
    </rPh>
    <rPh sb="4" eb="5">
      <t>ヅケ</t>
    </rPh>
    <rPh sb="7" eb="11">
      <t>ケイヤクテイケツ</t>
    </rPh>
    <rPh sb="12" eb="14">
      <t>キボウ</t>
    </rPh>
    <phoneticPr fontId="1"/>
  </si>
  <si>
    <t>「住所」以下は「共同研究申込書（Word）」にご入力いただいた内容を再入力してください。</t>
    <rPh sb="1" eb="3">
      <t>ジュウショ</t>
    </rPh>
    <rPh sb="4" eb="6">
      <t>イカ</t>
    </rPh>
    <rPh sb="8" eb="10">
      <t>キョウドウ</t>
    </rPh>
    <rPh sb="10" eb="12">
      <t>ケンキュウ</t>
    </rPh>
    <rPh sb="12" eb="15">
      <t>モウシコミショ</t>
    </rPh>
    <rPh sb="24" eb="26">
      <t>ニュウリョク</t>
    </rPh>
    <rPh sb="31" eb="33">
      <t>ナイヨウ</t>
    </rPh>
    <rPh sb="34" eb="37">
      <t>サイニュウリョク</t>
    </rPh>
    <phoneticPr fontId="1"/>
  </si>
  <si>
    <t>住所１</t>
    <rPh sb="0" eb="2">
      <t>ジュウショ</t>
    </rPh>
    <phoneticPr fontId="1"/>
  </si>
  <si>
    <t>住所２（ビル名等）</t>
    <rPh sb="0" eb="2">
      <t>ジュウショ</t>
    </rPh>
    <rPh sb="6" eb="7">
      <t>メイ</t>
    </rPh>
    <rPh sb="7" eb="8">
      <t>トウ</t>
    </rPh>
    <phoneticPr fontId="1"/>
  </si>
  <si>
    <t>○○ビル</t>
    <phoneticPr fontId="1"/>
  </si>
  <si>
    <t>「その他」には上記に含まれないもの（役務費、手数料等）を計上してください。</t>
    <rPh sb="3" eb="4">
      <t>タ</t>
    </rPh>
    <rPh sb="7" eb="9">
      <t>ジョウキ</t>
    </rPh>
    <rPh sb="10" eb="11">
      <t>フク</t>
    </rPh>
    <rPh sb="18" eb="21">
      <t>エキムヒ</t>
    </rPh>
    <rPh sb="22" eb="25">
      <t>テスウリョウ</t>
    </rPh>
    <rPh sb="25" eb="26">
      <t>トウ</t>
    </rPh>
    <rPh sb="28" eb="30">
      <t>ケイジョウ</t>
    </rPh>
    <phoneticPr fontId="1"/>
  </si>
  <si>
    <t>大阪府○○市○○一丁目２番３号</t>
    <rPh sb="0" eb="3">
      <t>オオサカフ</t>
    </rPh>
    <rPh sb="5" eb="6">
      <t>シ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</si>
  <si>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r>
      <t xml:space="preserve">10．研究経費等の負担
</t>
    </r>
    <r>
      <rPr>
        <sz val="9"/>
        <color theme="1"/>
        <rFont val="ＭＳ 明朝"/>
        <family val="1"/>
        <charset val="128"/>
      </rPr>
      <t>（直接経費の
　内訳は12の
　とおり）</t>
    </r>
    <rPh sb="7" eb="8">
      <t>トウ</t>
    </rPh>
    <rPh sb="14" eb="18">
      <t>チョクセツケイヒ</t>
    </rPh>
    <rPh sb="21" eb="23">
      <t>ウチワケ</t>
    </rPh>
    <phoneticPr fontId="1"/>
  </si>
  <si>
    <t>共同研究申込書　（別紙）</t>
    <rPh sb="0" eb="7">
      <t>キョウドウケンキュウモウシコミショ</t>
    </rPh>
    <rPh sb="9" eb="11">
      <t>ベッシ</t>
    </rPh>
    <phoneticPr fontId="1"/>
  </si>
  <si>
    <t>研究代表者</t>
    <phoneticPr fontId="1"/>
  </si>
  <si>
    <r>
      <t>研究期間が４年度以上に渡る場合は、適宜行を追加してください。
研究期間が２年度以下の場合でも、</t>
    </r>
    <r>
      <rPr>
        <u/>
        <sz val="10"/>
        <color theme="1"/>
        <rFont val="ＭＳ ゴシック"/>
        <family val="3"/>
        <charset val="128"/>
      </rPr>
      <t>行は削除しないで</t>
    </r>
    <r>
      <rPr>
        <sz val="10"/>
        <color theme="1"/>
        <rFont val="ＭＳ ゴシック"/>
        <family val="3"/>
        <charset val="128"/>
      </rPr>
      <t>ください。</t>
    </r>
    <rPh sb="0" eb="4">
      <t>ケンキュウキカン</t>
    </rPh>
    <rPh sb="6" eb="8">
      <t>ネンド</t>
    </rPh>
    <rPh sb="8" eb="10">
      <t>イジョウ</t>
    </rPh>
    <rPh sb="11" eb="12">
      <t>ワタ</t>
    </rPh>
    <rPh sb="13" eb="15">
      <t>バアイ</t>
    </rPh>
    <rPh sb="17" eb="19">
      <t>テキギ</t>
    </rPh>
    <rPh sb="19" eb="20">
      <t>ギョウ</t>
    </rPh>
    <rPh sb="21" eb="23">
      <t>ツイカ</t>
    </rPh>
    <phoneticPr fontId="1"/>
  </si>
  <si>
    <r>
      <t>研究担当者が３名以上の場合は、適宜行を追加してください。
研究担当者が１名の場合でも、</t>
    </r>
    <r>
      <rPr>
        <u/>
        <sz val="10"/>
        <color theme="1"/>
        <rFont val="ＭＳ ゴシック"/>
        <family val="3"/>
        <charset val="128"/>
      </rPr>
      <t>行は削除しないで</t>
    </r>
    <r>
      <rPr>
        <sz val="10"/>
        <color theme="1"/>
        <rFont val="ＭＳ ゴシック"/>
        <family val="3"/>
        <charset val="128"/>
      </rPr>
      <t>ください。</t>
    </r>
    <rPh sb="0" eb="5">
      <t>ケンキュウタントウシャ</t>
    </rPh>
    <rPh sb="7" eb="10">
      <t>メイイジョウ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</si>
  <si>
    <t>派遣がある場合、研究料は１人あたり月額40,040円×派遣月数となります。</t>
    <rPh sb="0" eb="2">
      <t>ハケン</t>
    </rPh>
    <rPh sb="5" eb="7">
      <t>バアイ</t>
    </rPh>
    <rPh sb="8" eb="11">
      <t>ケンキュウリョウ</t>
    </rPh>
    <rPh sb="13" eb="14">
      <t>ニン</t>
    </rPh>
    <rPh sb="17" eb="19">
      <t>ゲツガク</t>
    </rPh>
    <rPh sb="25" eb="26">
      <t>エン</t>
    </rPh>
    <rPh sb="27" eb="29">
      <t>ハケン</t>
    </rPh>
    <rPh sb="29" eb="31">
      <t>ツキスウ</t>
    </rPh>
    <phoneticPr fontId="1"/>
  </si>
  <si>
    <t>また、「共同研究員履歴書兼調書」も提出してください。</t>
    <phoneticPr fontId="1"/>
  </si>
  <si>
    <t>共同研究員履歴書兼調書</t>
  </si>
  <si>
    <t>生年月日</t>
    <rPh sb="0" eb="4">
      <t>セイネンガッピ</t>
    </rPh>
    <phoneticPr fontId="1"/>
  </si>
  <si>
    <t>フリガナ</t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</si>
  <si>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</si>
  <si>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</si>
  <si>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（西暦）</t>
    <rPh sb="1" eb="3">
      <t>セイレキ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</si>
  <si>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</si>
  <si>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</si>
  <si>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TEL</t>
    <phoneticPr fontId="1"/>
  </si>
  <si>
    <t>〒</t>
    <phoneticPr fontId="1"/>
  </si>
  <si>
    <t>学　歴
（大学相当以上）</t>
    <phoneticPr fontId="1"/>
  </si>
  <si>
    <t>専　門　分　野</t>
    <phoneticPr fontId="1"/>
  </si>
  <si>
    <t>職　　　　　歴</t>
    <phoneticPr fontId="1"/>
  </si>
  <si>
    <t>主 な 研 究 業 績</t>
    <phoneticPr fontId="1"/>
  </si>
  <si>
    <t>派　遣　期　間
（西暦）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</si>
  <si>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</si>
  <si>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</si>
  <si>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行は適宜追加・削除して下さい。</t>
    <rPh sb="0" eb="1">
      <t>ギョウ</t>
    </rPh>
    <rPh sb="2" eb="4">
      <t>テキギ</t>
    </rPh>
    <rPh sb="4" eb="6">
      <t>ツイカ</t>
    </rPh>
    <rPh sb="7" eb="9">
      <t>サクジョ</t>
    </rPh>
    <rPh sb="11" eb="12">
      <t>クダ</t>
    </rPh>
    <phoneticPr fontId="1"/>
  </si>
  <si>
    <t>共同研究題目及び共同研究計画の概要</t>
    <phoneticPr fontId="1"/>
  </si>
  <si>
    <t>（共同研究題目）</t>
    <phoneticPr fontId="1"/>
  </si>
  <si>
    <t>（共同研究計画）</t>
    <phoneticPr fontId="1"/>
  </si>
  <si>
    <t>備　　　考
（特記事項等）</t>
    <phoneticPr fontId="1"/>
  </si>
  <si>
    <t>受入希望教員</t>
    <phoneticPr fontId="1"/>
  </si>
  <si>
    <t>利用を希望する
施設等</t>
    <phoneticPr fontId="1"/>
  </si>
  <si>
    <t>所属部署・職 名</t>
    <phoneticPr fontId="1"/>
  </si>
  <si>
    <t>氏　　名</t>
    <rPh sb="0" eb="1">
      <t>シ</t>
    </rPh>
    <rPh sb="3" eb="4">
      <t>ナ</t>
    </rPh>
    <phoneticPr fontId="1"/>
  </si>
  <si>
    <t xml:space="preserve">
共同研究における役割　</t>
    <phoneticPr fontId="1"/>
  </si>
  <si>
    <t xml:space="preserve">
（　　研究代表者、
　　　研究担当者（研究代表者以外））</t>
    <phoneticPr fontId="1"/>
  </si>
  <si>
    <t>所属機関・職名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</si>
</sst>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&quot;円&quot;"/>
    <numFmt numFmtId="178" formatCode="[$-F800]dddd\,\ mmmm\ dd\,\ yyyy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77" fontId="5" fillId="0" borderId="18" xfId="1" applyNumberFormat="1" applyFont="1" applyBorder="1" applyAlignment="1">
      <alignment vertical="center" wrapText="1"/>
    </xf>
    <xf numFmtId="177" fontId="5" fillId="0" borderId="20" xfId="1" applyNumberFormat="1" applyFont="1" applyBorder="1" applyAlignment="1">
      <alignment vertical="center" wrapText="1"/>
    </xf>
    <xf numFmtId="177" fontId="5" fillId="0" borderId="12" xfId="1" applyNumberFormat="1" applyFont="1" applyBorder="1" applyAlignment="1">
      <alignment vertical="center" wrapText="1"/>
    </xf>
    <xf numFmtId="177" fontId="5" fillId="0" borderId="9" xfId="1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9" fontId="10" fillId="0" borderId="0" xfId="4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55" fontId="5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55" fontId="8" fillId="0" borderId="2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right" vertical="center" wrapText="1"/>
    </xf>
    <xf numFmtId="177" fontId="5" fillId="0" borderId="17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177" fontId="5" fillId="0" borderId="3" xfId="1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right" vertical="center" wrapText="1"/>
    </xf>
    <xf numFmtId="177" fontId="5" fillId="0" borderId="5" xfId="1" applyNumberFormat="1" applyFont="1" applyBorder="1" applyAlignment="1">
      <alignment horizontal="right" vertical="center" wrapText="1"/>
    </xf>
    <xf numFmtId="177" fontId="5" fillId="0" borderId="6" xfId="1" applyNumberFormat="1" applyFont="1" applyBorder="1" applyAlignment="1">
      <alignment horizontal="right" vertical="center" wrapText="1"/>
    </xf>
    <xf numFmtId="177" fontId="14" fillId="0" borderId="7" xfId="1" applyNumberFormat="1" applyFont="1" applyBorder="1" applyAlignment="1">
      <alignment horizontal="right" vertical="center" wrapText="1"/>
    </xf>
    <xf numFmtId="177" fontId="14" fillId="0" borderId="27" xfId="1" applyNumberFormat="1" applyFont="1" applyBorder="1" applyAlignment="1">
      <alignment horizontal="right" vertical="center" wrapText="1"/>
    </xf>
    <xf numFmtId="177" fontId="14" fillId="0" borderId="8" xfId="1" applyNumberFormat="1" applyFont="1" applyBorder="1" applyAlignment="1">
      <alignment horizontal="right" vertical="center" wrapText="1"/>
    </xf>
    <xf numFmtId="177" fontId="5" fillId="0" borderId="19" xfId="1" applyNumberFormat="1" applyFont="1" applyBorder="1" applyAlignment="1">
      <alignment horizontal="right" vertical="center" wrapText="1"/>
    </xf>
    <xf numFmtId="177" fontId="5" fillId="0" borderId="22" xfId="1" applyNumberFormat="1" applyFont="1" applyBorder="1" applyAlignment="1">
      <alignment horizontal="right" vertical="center" wrapText="1"/>
    </xf>
    <xf numFmtId="177" fontId="5" fillId="0" borderId="13" xfId="1" applyNumberFormat="1" applyFont="1" applyBorder="1" applyAlignment="1">
      <alignment horizontal="right" vertical="center" wrapText="1"/>
    </xf>
    <xf numFmtId="177" fontId="5" fillId="0" borderId="11" xfId="1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5" fillId="0" borderId="19" xfId="1" applyFont="1" applyBorder="1" applyAlignment="1">
      <alignment horizontal="left" vertical="center" wrapText="1"/>
    </xf>
    <xf numFmtId="38" fontId="5" fillId="0" borderId="21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176" fontId="8" fillId="0" borderId="13" xfId="0" applyNumberFormat="1" applyFont="1" applyFill="1" applyBorder="1" applyAlignment="1">
      <alignment horizontal="left" vertical="center"/>
    </xf>
    <xf numFmtId="176" fontId="8" fillId="0" borderId="14" xfId="0" applyNumberFormat="1" applyFont="1" applyFill="1" applyBorder="1" applyAlignment="1">
      <alignment horizontal="left" vertical="center"/>
    </xf>
    <xf numFmtId="38" fontId="5" fillId="0" borderId="1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38" fontId="5" fillId="0" borderId="28" xfId="1" applyFont="1" applyBorder="1" applyAlignment="1">
      <alignment horizontal="left" vertical="center" wrapText="1"/>
    </xf>
    <xf numFmtId="38" fontId="5" fillId="0" borderId="29" xfId="1" applyFont="1" applyBorder="1" applyAlignment="1">
      <alignment horizontal="left" vertical="center" wrapText="1"/>
    </xf>
    <xf numFmtId="38" fontId="5" fillId="0" borderId="30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left" vertical="center"/>
    </xf>
    <xf numFmtId="38" fontId="5" fillId="0" borderId="15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7" xfId="1" applyFont="1" applyBorder="1" applyAlignment="1">
      <alignment horizontal="left" vertical="center" wrapText="1"/>
    </xf>
    <xf numFmtId="176" fontId="8" fillId="0" borderId="19" xfId="0" applyNumberFormat="1" applyFont="1" applyFill="1" applyBorder="1" applyAlignment="1">
      <alignment horizontal="left" vertical="center"/>
    </xf>
    <xf numFmtId="176" fontId="8" fillId="0" borderId="21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31" xfId="1" applyFont="1" applyBorder="1" applyAlignment="1">
      <alignment horizontal="left" vertical="center" wrapText="1"/>
    </xf>
    <xf numFmtId="38" fontId="5" fillId="0" borderId="32" xfId="1" applyFont="1" applyBorder="1" applyAlignment="1">
      <alignment horizontal="left" vertical="center" wrapText="1"/>
    </xf>
    <xf numFmtId="38" fontId="5" fillId="0" borderId="33" xfId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</cellXfs>
  <cellStyles count="5">
    <cellStyle name="パーセント" xfId="4" builtinId="5"/>
    <cellStyle name="桁区切り" xfId="1" builtinId="6"/>
    <cellStyle name="桁区切り 2" xfId="3" xr:uid="{FE4DA26C-CF0C-43AA-99A7-8DA0B0CC9E60}"/>
    <cellStyle name="標準" xfId="0" builtinId="0"/>
    <cellStyle name="標準 2" xfId="2" xr:uid="{0311F40F-8728-4917-BD65-2A5FB80E65D0}"/>
  </cellStyles>
  <dxfs count="0"/>
  <tableStyles count="0" defaultTableStyle="TableStyleMedium2" defaultPivotStyle="PivotStyleLight16"/>
  <colors>
    <mruColors>
      <color rgb="FFFFFFCC"/>
      <color rgb="FFFF5050"/>
      <color rgb="FFFF7C80"/>
      <color rgb="FFFF9999"/>
      <color rgb="FFFFCCCC"/>
      <color rgb="FFFF0505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114300</xdr:rowOff>
        </xdr:from>
        <xdr:to>
          <xdr:col>3</xdr:col>
          <xdr:colOff>438150</xdr:colOff>
          <xdr:row>40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419100</xdr:rowOff>
        </xdr:from>
        <xdr:to>
          <xdr:col>3</xdr:col>
          <xdr:colOff>438150</xdr:colOff>
          <xdr:row>40</xdr:row>
          <xdr:rowOff>666750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754D-339F-49A9-B08C-3CBBD2918875}">
  <sheetPr>
    <tabColor rgb="FFFFFF00"/>
    <pageSetUpPr fitToPage="1"/>
  </sheetPr>
  <dimension ref="A1:L66"/>
  <sheetViews>
    <sheetView tabSelected="1" zoomScaleNormal="100" workbookViewId="0">
      <selection activeCell="C4" sqref="C4:J4"/>
    </sheetView>
  </sheetViews>
  <sheetFormatPr defaultRowHeight="16.5"/>
  <cols>
    <col min="1" max="1" width="11.75" style="11" customWidth="1"/>
    <col min="2" max="2" width="6.125" style="11" customWidth="1"/>
    <col min="3" max="10" width="9.75" style="11" customWidth="1"/>
    <col min="11" max="11" width="9" style="2"/>
    <col min="12" max="12" width="71.25" style="6" customWidth="1"/>
    <col min="13" max="16384" width="9" style="2"/>
  </cols>
  <sheetData>
    <row r="1" spans="1:12" s="5" customFormat="1" ht="26.25" customHeight="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L1" s="12" t="s">
        <v>55</v>
      </c>
    </row>
    <row r="2" spans="1:12" s="5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L2" s="12"/>
    </row>
    <row r="3" spans="1:12" ht="26.25" customHeight="1">
      <c r="A3" s="65" t="s">
        <v>25</v>
      </c>
      <c r="B3" s="66"/>
      <c r="C3" s="67" t="s">
        <v>57</v>
      </c>
      <c r="D3" s="68"/>
      <c r="E3" s="68"/>
      <c r="F3" s="68"/>
      <c r="G3" s="68"/>
      <c r="H3" s="68"/>
      <c r="I3" s="68"/>
      <c r="J3" s="69"/>
      <c r="L3" s="13" t="s">
        <v>89</v>
      </c>
    </row>
    <row r="4" spans="1:12" ht="26.25" customHeight="1">
      <c r="A4" s="65" t="s">
        <v>26</v>
      </c>
      <c r="B4" s="66" t="s">
        <v>54</v>
      </c>
      <c r="C4" s="67"/>
      <c r="D4" s="68"/>
      <c r="E4" s="68"/>
      <c r="F4" s="68"/>
      <c r="G4" s="68"/>
      <c r="H4" s="68"/>
      <c r="I4" s="68"/>
      <c r="J4" s="69"/>
    </row>
    <row r="5" spans="1:12" ht="26.25" customHeight="1">
      <c r="A5" s="65" t="s">
        <v>27</v>
      </c>
      <c r="B5" s="66" t="s">
        <v>34</v>
      </c>
      <c r="C5" s="67"/>
      <c r="D5" s="68"/>
      <c r="E5" s="68"/>
      <c r="F5" s="68"/>
      <c r="G5" s="68"/>
      <c r="H5" s="68"/>
      <c r="I5" s="68"/>
      <c r="J5" s="69"/>
    </row>
    <row r="6" spans="1:12" ht="26.25" customHeight="1">
      <c r="A6" s="65" t="s">
        <v>28</v>
      </c>
      <c r="B6" s="66" t="s">
        <v>35</v>
      </c>
      <c r="C6" s="67"/>
      <c r="D6" s="68"/>
      <c r="E6" s="68"/>
      <c r="F6" s="68"/>
      <c r="G6" s="68"/>
      <c r="H6" s="68"/>
      <c r="I6" s="68"/>
      <c r="J6" s="69"/>
    </row>
    <row r="7" spans="1:12" ht="26.25" customHeight="1">
      <c r="A7" s="65" t="s">
        <v>29</v>
      </c>
      <c r="B7" s="66" t="s">
        <v>36</v>
      </c>
      <c r="C7" s="67"/>
      <c r="D7" s="68"/>
      <c r="E7" s="68"/>
      <c r="F7" s="68"/>
      <c r="G7" s="68"/>
      <c r="H7" s="68"/>
      <c r="I7" s="68"/>
      <c r="J7" s="69"/>
    </row>
    <row r="8" spans="1:12" ht="26.25" customHeight="1">
      <c r="A8" s="80" t="s">
        <v>97</v>
      </c>
      <c r="B8" s="32" t="s">
        <v>4</v>
      </c>
      <c r="C8" s="61" t="s">
        <v>5</v>
      </c>
      <c r="D8" s="60"/>
      <c r="E8" s="62" t="s">
        <v>104</v>
      </c>
      <c r="F8" s="61"/>
      <c r="G8" s="34" t="s">
        <v>105</v>
      </c>
      <c r="H8" s="62" t="s">
        <v>16</v>
      </c>
      <c r="I8" s="61"/>
      <c r="J8" s="60"/>
      <c r="L8" s="13" t="s">
        <v>127</v>
      </c>
    </row>
    <row r="9" spans="1:12" ht="26.25" customHeight="1">
      <c r="A9" s="80"/>
      <c r="B9" s="81" t="s">
        <v>6</v>
      </c>
      <c r="C9" s="83"/>
      <c r="D9" s="76"/>
      <c r="E9" s="75"/>
      <c r="F9" s="76"/>
      <c r="G9" s="24"/>
      <c r="H9" s="84" t="s">
        <v>125</v>
      </c>
      <c r="I9" s="85"/>
      <c r="J9" s="86"/>
    </row>
    <row r="10" spans="1:12" ht="26.25" customHeight="1">
      <c r="A10" s="80"/>
      <c r="B10" s="82"/>
      <c r="C10" s="87"/>
      <c r="D10" s="79"/>
      <c r="E10" s="78"/>
      <c r="F10" s="79"/>
      <c r="G10" s="25"/>
      <c r="H10" s="59"/>
      <c r="I10" s="59"/>
      <c r="J10" s="59"/>
    </row>
    <row r="11" spans="1:12" ht="37.5" customHeight="1">
      <c r="A11" s="80"/>
      <c r="B11" s="60" t="s">
        <v>7</v>
      </c>
      <c r="C11" s="61" t="s">
        <v>5</v>
      </c>
      <c r="D11" s="60"/>
      <c r="E11" s="62" t="s">
        <v>104</v>
      </c>
      <c r="F11" s="61"/>
      <c r="G11" s="34" t="s">
        <v>105</v>
      </c>
      <c r="H11" s="62" t="s">
        <v>52</v>
      </c>
      <c r="I11" s="60"/>
      <c r="J11" s="37" t="s">
        <v>24</v>
      </c>
      <c r="L11" s="13" t="s">
        <v>56</v>
      </c>
    </row>
    <row r="12" spans="1:12" ht="24.75" customHeight="1">
      <c r="A12" s="80"/>
      <c r="B12" s="60"/>
      <c r="C12" s="63"/>
      <c r="D12" s="64"/>
      <c r="E12" s="75"/>
      <c r="F12" s="76"/>
      <c r="G12" s="24"/>
      <c r="H12" s="77"/>
      <c r="I12" s="64"/>
      <c r="J12" s="7"/>
    </row>
    <row r="13" spans="1:12" ht="26.25" customHeight="1">
      <c r="A13" s="80"/>
      <c r="B13" s="60"/>
      <c r="C13" s="63"/>
      <c r="D13" s="64"/>
      <c r="E13" s="78"/>
      <c r="F13" s="79"/>
      <c r="G13" s="25"/>
      <c r="H13" s="78"/>
      <c r="I13" s="79"/>
      <c r="J13" s="33"/>
    </row>
    <row r="14" spans="1:12" ht="48.75" customHeight="1">
      <c r="A14" s="65" t="s">
        <v>98</v>
      </c>
      <c r="B14" s="66"/>
      <c r="C14" s="68"/>
      <c r="D14" s="68"/>
      <c r="E14" s="68"/>
      <c r="F14" s="68"/>
      <c r="G14" s="68"/>
      <c r="H14" s="68"/>
      <c r="I14" s="68"/>
      <c r="J14" s="69"/>
    </row>
    <row r="15" spans="1:12" ht="26.25" customHeight="1">
      <c r="A15" s="70" t="s">
        <v>99</v>
      </c>
      <c r="B15" s="34" t="s">
        <v>53</v>
      </c>
      <c r="C15" s="68"/>
      <c r="D15" s="68"/>
      <c r="E15" s="68"/>
      <c r="F15" s="68"/>
      <c r="G15" s="68"/>
      <c r="H15" s="68"/>
      <c r="I15" s="68"/>
      <c r="J15" s="69"/>
    </row>
    <row r="16" spans="1:12" ht="26.25" customHeight="1">
      <c r="A16" s="71"/>
      <c r="B16" s="34" t="s">
        <v>54</v>
      </c>
      <c r="C16" s="68"/>
      <c r="D16" s="68"/>
      <c r="E16" s="68"/>
      <c r="F16" s="68"/>
      <c r="G16" s="68"/>
      <c r="H16" s="68"/>
      <c r="I16" s="68"/>
      <c r="J16" s="69"/>
    </row>
    <row r="17" spans="1:12" ht="26.25" customHeight="1">
      <c r="A17" s="65" t="s">
        <v>30</v>
      </c>
      <c r="B17" s="66"/>
      <c r="C17" s="72"/>
      <c r="D17" s="72"/>
      <c r="E17" s="35" t="s">
        <v>20</v>
      </c>
      <c r="F17" s="72"/>
      <c r="G17" s="72"/>
      <c r="H17" s="35" t="s">
        <v>21</v>
      </c>
      <c r="I17" s="73"/>
      <c r="J17" s="74"/>
    </row>
    <row r="18" spans="1:12" ht="26.25" customHeight="1">
      <c r="A18" s="81" t="s">
        <v>123</v>
      </c>
      <c r="B18" s="89" t="s">
        <v>4</v>
      </c>
      <c r="C18" s="90" t="s">
        <v>15</v>
      </c>
      <c r="D18" s="89" t="s">
        <v>17</v>
      </c>
      <c r="E18" s="89"/>
      <c r="F18" s="89"/>
      <c r="G18" s="89"/>
      <c r="H18" s="89"/>
      <c r="I18" s="89"/>
      <c r="J18" s="92" t="s">
        <v>23</v>
      </c>
      <c r="L18" s="6" t="s">
        <v>85</v>
      </c>
    </row>
    <row r="19" spans="1:12" ht="26.25" customHeight="1">
      <c r="A19" s="88"/>
      <c r="B19" s="89"/>
      <c r="C19" s="91"/>
      <c r="D19" s="89" t="s">
        <v>8</v>
      </c>
      <c r="E19" s="89"/>
      <c r="F19" s="89" t="s">
        <v>9</v>
      </c>
      <c r="G19" s="89"/>
      <c r="H19" s="89" t="s">
        <v>22</v>
      </c>
      <c r="I19" s="89"/>
      <c r="J19" s="92"/>
      <c r="L19" s="6" t="s">
        <v>71</v>
      </c>
    </row>
    <row r="20" spans="1:12" ht="26.25" customHeight="1">
      <c r="A20" s="88"/>
      <c r="B20" s="81" t="s">
        <v>7</v>
      </c>
      <c r="C20" s="8"/>
      <c r="D20" s="93"/>
      <c r="E20" s="94"/>
      <c r="F20" s="93"/>
      <c r="G20" s="94"/>
      <c r="H20" s="93"/>
      <c r="I20" s="94"/>
      <c r="J20" s="14">
        <v>0</v>
      </c>
      <c r="L20" s="13" t="s">
        <v>128</v>
      </c>
    </row>
    <row r="21" spans="1:12" ht="26.25" customHeight="1">
      <c r="A21" s="88"/>
      <c r="B21" s="88"/>
      <c r="C21" s="9"/>
      <c r="D21" s="105"/>
      <c r="E21" s="106"/>
      <c r="F21" s="105"/>
      <c r="G21" s="106"/>
      <c r="H21" s="105"/>
      <c r="I21" s="106"/>
      <c r="J21" s="15">
        <v>0</v>
      </c>
      <c r="L21" s="13" t="s">
        <v>129</v>
      </c>
    </row>
    <row r="22" spans="1:12" ht="26.25" customHeight="1">
      <c r="A22" s="88"/>
      <c r="B22" s="88"/>
      <c r="C22" s="10"/>
      <c r="D22" s="107"/>
      <c r="E22" s="108"/>
      <c r="F22" s="107"/>
      <c r="G22" s="108"/>
      <c r="H22" s="107"/>
      <c r="I22" s="108"/>
      <c r="J22" s="16">
        <v>0</v>
      </c>
      <c r="L22" s="13" t="s">
        <v>126</v>
      </c>
    </row>
    <row r="23" spans="1:12" ht="26.25" customHeight="1">
      <c r="A23" s="88"/>
      <c r="B23" s="88"/>
      <c r="C23" s="36" t="s">
        <v>18</v>
      </c>
      <c r="D23" s="95">
        <f>SUM(D20:E22)</f>
        <v>0</v>
      </c>
      <c r="E23" s="96"/>
      <c r="F23" s="95">
        <f>SUM(F20:G22)</f>
        <v>0</v>
      </c>
      <c r="G23" s="96"/>
      <c r="H23" s="95">
        <f>SUM(H20:I22)</f>
        <v>0</v>
      </c>
      <c r="I23" s="96"/>
      <c r="J23" s="17">
        <f>SUM(J20:J22)</f>
        <v>0</v>
      </c>
      <c r="L23" s="23" t="e">
        <f>"間接経費比率　"&amp;TEXT(F23/D23,"0.0%")</f>
        <v>#DIV/0!</v>
      </c>
    </row>
    <row r="24" spans="1:12" ht="26.25" customHeight="1">
      <c r="A24" s="88"/>
      <c r="B24" s="88"/>
      <c r="C24" s="97" t="s">
        <v>19</v>
      </c>
      <c r="D24" s="99">
        <f>SUM(H23:J23)</f>
        <v>0</v>
      </c>
      <c r="E24" s="100"/>
      <c r="F24" s="100"/>
      <c r="G24" s="100"/>
      <c r="H24" s="100"/>
      <c r="I24" s="100"/>
      <c r="J24" s="101"/>
    </row>
    <row r="25" spans="1:12" ht="26.25" customHeight="1">
      <c r="A25" s="82"/>
      <c r="B25" s="82"/>
      <c r="C25" s="98"/>
      <c r="D25" s="102" t="str">
        <f>"（うち消費税及び地方消費税額　"&amp;TEXT(ROUNDDOWN(D24/11,0),"#,###")&amp;"円）"</f>
        <v>（うち消費税及び地方消費税額　円）</v>
      </c>
      <c r="E25" s="103"/>
      <c r="F25" s="103"/>
      <c r="G25" s="103"/>
      <c r="H25" s="103"/>
      <c r="I25" s="103"/>
      <c r="J25" s="104"/>
    </row>
    <row r="26" spans="1:12" ht="26.25" customHeight="1">
      <c r="A26" s="80" t="s">
        <v>100</v>
      </c>
      <c r="B26" s="89" t="s">
        <v>4</v>
      </c>
      <c r="C26" s="89" t="s">
        <v>10</v>
      </c>
      <c r="D26" s="89"/>
      <c r="E26" s="89"/>
      <c r="F26" s="89" t="s">
        <v>11</v>
      </c>
      <c r="G26" s="89"/>
      <c r="H26" s="89"/>
      <c r="I26" s="89"/>
      <c r="J26" s="89"/>
      <c r="L26" s="13" t="s">
        <v>90</v>
      </c>
    </row>
    <row r="27" spans="1:12" ht="26.25" customHeight="1">
      <c r="A27" s="80"/>
      <c r="B27" s="89"/>
      <c r="C27" s="89" t="s">
        <v>12</v>
      </c>
      <c r="D27" s="89"/>
      <c r="E27" s="89"/>
      <c r="F27" s="89" t="s">
        <v>12</v>
      </c>
      <c r="G27" s="89"/>
      <c r="H27" s="89" t="s">
        <v>13</v>
      </c>
      <c r="I27" s="89"/>
      <c r="J27" s="34" t="s">
        <v>14</v>
      </c>
    </row>
    <row r="28" spans="1:12" ht="26.25" customHeight="1">
      <c r="A28" s="80"/>
      <c r="B28" s="34" t="s">
        <v>6</v>
      </c>
      <c r="C28" s="109"/>
      <c r="D28" s="109"/>
      <c r="E28" s="109"/>
      <c r="F28" s="109"/>
      <c r="G28" s="109"/>
      <c r="H28" s="109"/>
      <c r="I28" s="109"/>
      <c r="J28" s="4"/>
    </row>
    <row r="29" spans="1:12" ht="26.25" customHeight="1">
      <c r="A29" s="80"/>
      <c r="B29" s="34" t="s">
        <v>7</v>
      </c>
      <c r="C29" s="109"/>
      <c r="D29" s="109"/>
      <c r="E29" s="109"/>
      <c r="F29" s="109"/>
      <c r="G29" s="109"/>
      <c r="H29" s="109"/>
      <c r="I29" s="109"/>
      <c r="J29" s="4"/>
    </row>
    <row r="30" spans="1:12" s="1" customFormat="1" ht="15" customHeight="1">
      <c r="A30" s="30"/>
      <c r="B30" s="31"/>
      <c r="C30" s="31"/>
      <c r="D30" s="31"/>
      <c r="E30" s="30"/>
      <c r="F30" s="30"/>
      <c r="G30" s="30"/>
      <c r="H30" s="30"/>
      <c r="I30" s="30"/>
      <c r="J30" s="30"/>
      <c r="L30" s="19"/>
    </row>
    <row r="31" spans="1:12" ht="15" customHeight="1"/>
    <row r="32" spans="1:12" ht="26.25" customHeight="1">
      <c r="A32" s="80" t="s">
        <v>103</v>
      </c>
      <c r="B32" s="89" t="s">
        <v>4</v>
      </c>
      <c r="C32" s="81" t="s">
        <v>15</v>
      </c>
      <c r="D32" s="62" t="s">
        <v>37</v>
      </c>
      <c r="E32" s="61"/>
      <c r="F32" s="61"/>
      <c r="G32" s="61"/>
      <c r="H32" s="61"/>
      <c r="I32" s="61"/>
      <c r="J32" s="60"/>
      <c r="L32" s="13" t="s">
        <v>96</v>
      </c>
    </row>
    <row r="33" spans="1:12" ht="26.25" customHeight="1">
      <c r="A33" s="80"/>
      <c r="B33" s="89"/>
      <c r="C33" s="82"/>
      <c r="D33" s="110" t="s">
        <v>0</v>
      </c>
      <c r="E33" s="90"/>
      <c r="F33" s="110" t="s">
        <v>1</v>
      </c>
      <c r="G33" s="90"/>
      <c r="H33" s="110" t="s">
        <v>43</v>
      </c>
      <c r="I33" s="111"/>
      <c r="J33" s="90"/>
    </row>
    <row r="34" spans="1:12" ht="26.25" customHeight="1">
      <c r="A34" s="80"/>
      <c r="B34" s="89" t="s">
        <v>7</v>
      </c>
      <c r="C34" s="127" t="str">
        <f>C20&amp;""</f>
        <v/>
      </c>
      <c r="D34" s="130" t="s">
        <v>39</v>
      </c>
      <c r="E34" s="131"/>
      <c r="F34" s="93"/>
      <c r="G34" s="94"/>
      <c r="H34" s="132"/>
      <c r="I34" s="133"/>
      <c r="J34" s="134"/>
      <c r="L34" s="6" t="s">
        <v>93</v>
      </c>
    </row>
    <row r="35" spans="1:12" ht="26.25" customHeight="1">
      <c r="A35" s="80"/>
      <c r="B35" s="89"/>
      <c r="C35" s="128"/>
      <c r="D35" s="135" t="s">
        <v>40</v>
      </c>
      <c r="E35" s="136"/>
      <c r="F35" s="105"/>
      <c r="G35" s="106"/>
      <c r="H35" s="112"/>
      <c r="I35" s="113"/>
      <c r="J35" s="114"/>
      <c r="L35" s="6" t="s">
        <v>95</v>
      </c>
    </row>
    <row r="36" spans="1:12" ht="26.25" customHeight="1">
      <c r="A36" s="80"/>
      <c r="B36" s="89"/>
      <c r="C36" s="128"/>
      <c r="D36" s="135" t="s">
        <v>2</v>
      </c>
      <c r="E36" s="136"/>
      <c r="F36" s="105"/>
      <c r="G36" s="106"/>
      <c r="H36" s="112"/>
      <c r="I36" s="113"/>
      <c r="J36" s="114"/>
      <c r="L36" s="6" t="s">
        <v>94</v>
      </c>
    </row>
    <row r="37" spans="1:12" ht="26.25" customHeight="1">
      <c r="A37" s="80"/>
      <c r="B37" s="89"/>
      <c r="C37" s="128"/>
      <c r="D37" s="115" t="s">
        <v>42</v>
      </c>
      <c r="E37" s="116"/>
      <c r="F37" s="107"/>
      <c r="G37" s="108"/>
      <c r="H37" s="117"/>
      <c r="I37" s="118"/>
      <c r="J37" s="119"/>
      <c r="L37" s="6" t="s">
        <v>121</v>
      </c>
    </row>
    <row r="38" spans="1:12" ht="26.25" customHeight="1">
      <c r="A38" s="80"/>
      <c r="B38" s="89"/>
      <c r="C38" s="129"/>
      <c r="D38" s="120" t="s">
        <v>3</v>
      </c>
      <c r="E38" s="121"/>
      <c r="F38" s="122">
        <f>SUM(F34:G37)</f>
        <v>0</v>
      </c>
      <c r="G38" s="123"/>
      <c r="H38" s="124"/>
      <c r="I38" s="125"/>
      <c r="J38" s="126"/>
      <c r="L38" s="18" t="str">
        <f>IF(D20=F38,"OK","10.研究経費の負担と金額が一致しません。ご確認ください。")</f>
        <v>OK</v>
      </c>
    </row>
    <row r="39" spans="1:12" ht="26.25" customHeight="1">
      <c r="A39" s="80"/>
      <c r="B39" s="89"/>
      <c r="C39" s="127" t="str">
        <f>C21&amp;""</f>
        <v/>
      </c>
      <c r="D39" s="130" t="s">
        <v>39</v>
      </c>
      <c r="E39" s="131"/>
      <c r="F39" s="93"/>
      <c r="G39" s="94"/>
      <c r="H39" s="132"/>
      <c r="I39" s="133"/>
      <c r="J39" s="134"/>
    </row>
    <row r="40" spans="1:12" ht="26.25" customHeight="1">
      <c r="A40" s="80"/>
      <c r="B40" s="89"/>
      <c r="C40" s="128"/>
      <c r="D40" s="135" t="s">
        <v>40</v>
      </c>
      <c r="E40" s="136"/>
      <c r="F40" s="105"/>
      <c r="G40" s="106"/>
      <c r="H40" s="112"/>
      <c r="I40" s="113"/>
      <c r="J40" s="114"/>
    </row>
    <row r="41" spans="1:12" ht="26.25" customHeight="1">
      <c r="A41" s="80"/>
      <c r="B41" s="89"/>
      <c r="C41" s="128"/>
      <c r="D41" s="135" t="s">
        <v>2</v>
      </c>
      <c r="E41" s="136"/>
      <c r="F41" s="105"/>
      <c r="G41" s="106"/>
      <c r="H41" s="112"/>
      <c r="I41" s="113"/>
      <c r="J41" s="114"/>
    </row>
    <row r="42" spans="1:12" ht="26.25" customHeight="1">
      <c r="A42" s="80"/>
      <c r="B42" s="89"/>
      <c r="C42" s="128"/>
      <c r="D42" s="115" t="s">
        <v>42</v>
      </c>
      <c r="E42" s="116"/>
      <c r="F42" s="107"/>
      <c r="G42" s="108"/>
      <c r="H42" s="117"/>
      <c r="I42" s="118"/>
      <c r="J42" s="119"/>
    </row>
    <row r="43" spans="1:12" ht="26.25" customHeight="1">
      <c r="A43" s="80"/>
      <c r="B43" s="89"/>
      <c r="C43" s="129"/>
      <c r="D43" s="120" t="s">
        <v>3</v>
      </c>
      <c r="E43" s="121"/>
      <c r="F43" s="122">
        <f>SUM(F39:G42)</f>
        <v>0</v>
      </c>
      <c r="G43" s="123"/>
      <c r="H43" s="124"/>
      <c r="I43" s="125"/>
      <c r="J43" s="126"/>
      <c r="L43" s="18" t="str">
        <f>IF(D21=F43,"OK","10.研究経費の負担と金額が一致しません。ご確認ください。")</f>
        <v>OK</v>
      </c>
    </row>
    <row r="44" spans="1:12" ht="26.25" customHeight="1">
      <c r="A44" s="80"/>
      <c r="B44" s="89"/>
      <c r="C44" s="127" t="str">
        <f>C22&amp;""</f>
        <v/>
      </c>
      <c r="D44" s="130" t="s">
        <v>39</v>
      </c>
      <c r="E44" s="131"/>
      <c r="F44" s="93"/>
      <c r="G44" s="94"/>
      <c r="H44" s="132"/>
      <c r="I44" s="133"/>
      <c r="J44" s="134"/>
    </row>
    <row r="45" spans="1:12" ht="26.25" customHeight="1">
      <c r="A45" s="80"/>
      <c r="B45" s="89"/>
      <c r="C45" s="128"/>
      <c r="D45" s="135" t="s">
        <v>40</v>
      </c>
      <c r="E45" s="136"/>
      <c r="F45" s="105"/>
      <c r="G45" s="106"/>
      <c r="H45" s="112"/>
      <c r="I45" s="113"/>
      <c r="J45" s="114"/>
    </row>
    <row r="46" spans="1:12" ht="26.25" customHeight="1">
      <c r="A46" s="80"/>
      <c r="B46" s="89"/>
      <c r="C46" s="128"/>
      <c r="D46" s="135" t="s">
        <v>2</v>
      </c>
      <c r="E46" s="136"/>
      <c r="F46" s="105"/>
      <c r="G46" s="106"/>
      <c r="H46" s="112"/>
      <c r="I46" s="113"/>
      <c r="J46" s="114"/>
    </row>
    <row r="47" spans="1:12" ht="26.25" customHeight="1">
      <c r="A47" s="80"/>
      <c r="B47" s="89"/>
      <c r="C47" s="128"/>
      <c r="D47" s="115" t="s">
        <v>42</v>
      </c>
      <c r="E47" s="116"/>
      <c r="F47" s="107"/>
      <c r="G47" s="108"/>
      <c r="H47" s="117"/>
      <c r="I47" s="118"/>
      <c r="J47" s="119"/>
    </row>
    <row r="48" spans="1:12" ht="26.25" customHeight="1">
      <c r="A48" s="80"/>
      <c r="B48" s="89"/>
      <c r="C48" s="129"/>
      <c r="D48" s="120" t="s">
        <v>3</v>
      </c>
      <c r="E48" s="121"/>
      <c r="F48" s="122">
        <f>SUM(F44:G47)</f>
        <v>0</v>
      </c>
      <c r="G48" s="123"/>
      <c r="H48" s="124"/>
      <c r="I48" s="125"/>
      <c r="J48" s="126"/>
      <c r="L48" s="18" t="str">
        <f>IF(D22=F48,"OK","10.研究経費の負担と金額が一致しません。ご確認ください。")</f>
        <v>OK</v>
      </c>
    </row>
    <row r="49" spans="1:12" ht="26.25" customHeight="1">
      <c r="A49" s="80"/>
      <c r="B49" s="89"/>
      <c r="C49" s="150" t="s">
        <v>22</v>
      </c>
      <c r="D49" s="151"/>
      <c r="E49" s="152"/>
      <c r="F49" s="122">
        <f>SUM(F38,F43,F48)</f>
        <v>0</v>
      </c>
      <c r="G49" s="123"/>
      <c r="H49" s="153"/>
      <c r="I49" s="154"/>
      <c r="J49" s="155"/>
      <c r="L49" s="18" t="str">
        <f>IF(D23=F49,"OK","10.研究経費の負担と金額が一致しません。ご確認ください。")</f>
        <v>OK</v>
      </c>
    </row>
    <row r="50" spans="1:12" ht="15" customHeight="1"/>
    <row r="51" spans="1:12" s="1" customFormat="1" ht="26.25" customHeight="1">
      <c r="A51" s="137" t="s">
        <v>111</v>
      </c>
      <c r="B51" s="138"/>
      <c r="C51" s="143" t="s">
        <v>47</v>
      </c>
      <c r="D51" s="143"/>
      <c r="E51" s="144"/>
      <c r="F51" s="144"/>
      <c r="G51" s="144"/>
      <c r="H51" s="144"/>
      <c r="I51" s="144"/>
      <c r="J51" s="144"/>
      <c r="L51" s="19"/>
    </row>
    <row r="52" spans="1:12" s="1" customFormat="1" ht="26.25" customHeight="1">
      <c r="A52" s="139"/>
      <c r="B52" s="140"/>
      <c r="C52" s="145" t="s">
        <v>118</v>
      </c>
      <c r="D52" s="145"/>
      <c r="E52" s="146"/>
      <c r="F52" s="146"/>
      <c r="G52" s="146"/>
      <c r="H52" s="146"/>
      <c r="I52" s="146"/>
      <c r="J52" s="146"/>
      <c r="L52" s="26" t="s">
        <v>117</v>
      </c>
    </row>
    <row r="53" spans="1:12" s="1" customFormat="1" ht="26.25" customHeight="1">
      <c r="A53" s="139"/>
      <c r="B53" s="140"/>
      <c r="C53" s="147" t="s">
        <v>119</v>
      </c>
      <c r="D53" s="147"/>
      <c r="E53" s="148"/>
      <c r="F53" s="148"/>
      <c r="G53" s="148"/>
      <c r="H53" s="148"/>
      <c r="I53" s="148"/>
      <c r="J53" s="148"/>
      <c r="L53" s="26"/>
    </row>
    <row r="54" spans="1:12" s="1" customFormat="1" ht="26.25" customHeight="1">
      <c r="A54" s="139"/>
      <c r="B54" s="140"/>
      <c r="C54" s="149" t="s">
        <v>31</v>
      </c>
      <c r="D54" s="149"/>
      <c r="E54" s="109"/>
      <c r="F54" s="109"/>
      <c r="G54" s="109"/>
      <c r="H54" s="109"/>
      <c r="I54" s="109"/>
      <c r="J54" s="109"/>
      <c r="L54" s="19"/>
    </row>
    <row r="55" spans="1:12" s="1" customFormat="1" ht="26.25" customHeight="1">
      <c r="A55" s="139"/>
      <c r="B55" s="140"/>
      <c r="C55" s="143" t="s">
        <v>32</v>
      </c>
      <c r="D55" s="143"/>
      <c r="E55" s="144"/>
      <c r="F55" s="144"/>
      <c r="G55" s="144"/>
      <c r="H55" s="144"/>
      <c r="I55" s="144"/>
      <c r="J55" s="144"/>
      <c r="L55" s="19"/>
    </row>
    <row r="56" spans="1:12" s="1" customFormat="1" ht="26.25" customHeight="1">
      <c r="A56" s="141"/>
      <c r="B56" s="142"/>
      <c r="C56" s="147" t="s">
        <v>33</v>
      </c>
      <c r="D56" s="147"/>
      <c r="E56" s="148"/>
      <c r="F56" s="148"/>
      <c r="G56" s="148"/>
      <c r="H56" s="148"/>
      <c r="I56" s="148"/>
      <c r="J56" s="148"/>
      <c r="L56" s="19"/>
    </row>
    <row r="57" spans="1:12" ht="15" customHeight="1">
      <c r="A57" s="3"/>
      <c r="K57" s="1"/>
    </row>
    <row r="58" spans="1:12" s="1" customFormat="1" ht="26.25" customHeight="1">
      <c r="A58" s="137" t="s">
        <v>115</v>
      </c>
      <c r="B58" s="138"/>
      <c r="C58" s="143" t="s">
        <v>113</v>
      </c>
      <c r="D58" s="143"/>
      <c r="E58" s="144"/>
      <c r="F58" s="144"/>
      <c r="G58" s="144"/>
      <c r="H58" s="144"/>
      <c r="I58" s="144"/>
      <c r="J58" s="144"/>
      <c r="L58" s="19" t="s">
        <v>86</v>
      </c>
    </row>
    <row r="59" spans="1:12" s="1" customFormat="1" ht="26.25" customHeight="1">
      <c r="A59" s="139"/>
      <c r="B59" s="140"/>
      <c r="C59" s="145" t="s">
        <v>48</v>
      </c>
      <c r="D59" s="145"/>
      <c r="E59" s="146"/>
      <c r="F59" s="146"/>
      <c r="G59" s="146"/>
      <c r="H59" s="146"/>
      <c r="I59" s="146"/>
      <c r="J59" s="146"/>
      <c r="L59" s="19"/>
    </row>
    <row r="60" spans="1:12" s="1" customFormat="1" ht="26.25" customHeight="1">
      <c r="A60" s="139"/>
      <c r="B60" s="140"/>
      <c r="C60" s="147" t="s">
        <v>49</v>
      </c>
      <c r="D60" s="147"/>
      <c r="E60" s="148"/>
      <c r="F60" s="148"/>
      <c r="G60" s="148"/>
      <c r="H60" s="148"/>
      <c r="I60" s="148"/>
      <c r="J60" s="148"/>
    </row>
    <row r="61" spans="1:12" s="1" customFormat="1" ht="26.25" customHeight="1">
      <c r="A61" s="139"/>
      <c r="B61" s="140"/>
      <c r="C61" s="149" t="s">
        <v>50</v>
      </c>
      <c r="D61" s="149"/>
      <c r="E61" s="109"/>
      <c r="F61" s="109"/>
      <c r="G61" s="109"/>
      <c r="H61" s="109"/>
      <c r="I61" s="109"/>
      <c r="J61" s="109"/>
      <c r="L61" s="19"/>
    </row>
    <row r="62" spans="1:12" s="1" customFormat="1" ht="26.25" customHeight="1">
      <c r="A62" s="141"/>
      <c r="B62" s="142"/>
      <c r="C62" s="149" t="s">
        <v>112</v>
      </c>
      <c r="D62" s="149"/>
      <c r="E62" s="109"/>
      <c r="F62" s="109"/>
      <c r="G62" s="109"/>
      <c r="H62" s="109"/>
      <c r="I62" s="109"/>
      <c r="J62" s="109"/>
      <c r="L62" s="19"/>
    </row>
    <row r="63" spans="1:12" ht="15" customHeight="1"/>
    <row r="64" spans="1:12" ht="26.25" customHeight="1">
      <c r="A64" s="156" t="s">
        <v>51</v>
      </c>
      <c r="B64" s="157"/>
      <c r="C64" s="160"/>
      <c r="D64" s="161"/>
      <c r="E64" s="161"/>
      <c r="F64" s="161"/>
      <c r="G64" s="161"/>
      <c r="H64" s="161"/>
      <c r="I64" s="161"/>
      <c r="J64" s="162"/>
      <c r="L64" s="6" t="s">
        <v>88</v>
      </c>
    </row>
    <row r="65" spans="1:10" ht="26.25" customHeight="1">
      <c r="A65" s="158"/>
      <c r="B65" s="159"/>
      <c r="C65" s="163"/>
      <c r="D65" s="164"/>
      <c r="E65" s="164"/>
      <c r="F65" s="164"/>
      <c r="G65" s="164"/>
      <c r="H65" s="164"/>
      <c r="I65" s="164"/>
      <c r="J65" s="165"/>
    </row>
    <row r="66" spans="1:10" ht="15" customHeight="1"/>
  </sheetData>
  <mergeCells count="162">
    <mergeCell ref="E62:J62"/>
    <mergeCell ref="A64:B65"/>
    <mergeCell ref="C64:J65"/>
    <mergeCell ref="A58:B62"/>
    <mergeCell ref="C58:D58"/>
    <mergeCell ref="E58:J58"/>
    <mergeCell ref="C59:D59"/>
    <mergeCell ref="E59:J59"/>
    <mergeCell ref="C60:D60"/>
    <mergeCell ref="E60:J60"/>
    <mergeCell ref="C61:D61"/>
    <mergeCell ref="E61:J61"/>
    <mergeCell ref="C62:D62"/>
    <mergeCell ref="H45:J45"/>
    <mergeCell ref="D46:E46"/>
    <mergeCell ref="F46:G46"/>
    <mergeCell ref="H46:J46"/>
    <mergeCell ref="C54:D54"/>
    <mergeCell ref="E54:J54"/>
    <mergeCell ref="C55:D55"/>
    <mergeCell ref="E55:J55"/>
    <mergeCell ref="C56:D56"/>
    <mergeCell ref="E56:J56"/>
    <mergeCell ref="C49:E49"/>
    <mergeCell ref="F49:G49"/>
    <mergeCell ref="H49:J49"/>
    <mergeCell ref="F40:G40"/>
    <mergeCell ref="H40:J40"/>
    <mergeCell ref="D41:E41"/>
    <mergeCell ref="F41:G41"/>
    <mergeCell ref="H41:J41"/>
    <mergeCell ref="A51:B56"/>
    <mergeCell ref="C51:D51"/>
    <mergeCell ref="E51:J51"/>
    <mergeCell ref="C52:D52"/>
    <mergeCell ref="E52:J52"/>
    <mergeCell ref="C53:D53"/>
    <mergeCell ref="E53:J53"/>
    <mergeCell ref="D47:E47"/>
    <mergeCell ref="F47:G47"/>
    <mergeCell ref="H47:J47"/>
    <mergeCell ref="D48:E48"/>
    <mergeCell ref="F48:G48"/>
    <mergeCell ref="H48:J48"/>
    <mergeCell ref="C44:C48"/>
    <mergeCell ref="D44:E44"/>
    <mergeCell ref="F44:G44"/>
    <mergeCell ref="H44:J44"/>
    <mergeCell ref="D45:E45"/>
    <mergeCell ref="F45:G45"/>
    <mergeCell ref="D38:E38"/>
    <mergeCell ref="F38:G38"/>
    <mergeCell ref="H38:J38"/>
    <mergeCell ref="B34:B49"/>
    <mergeCell ref="C34:C38"/>
    <mergeCell ref="D34:E34"/>
    <mergeCell ref="F34:G34"/>
    <mergeCell ref="H34:J34"/>
    <mergeCell ref="D35:E35"/>
    <mergeCell ref="F35:G35"/>
    <mergeCell ref="H35:J35"/>
    <mergeCell ref="D36:E36"/>
    <mergeCell ref="F36:G36"/>
    <mergeCell ref="D42:E42"/>
    <mergeCell ref="F42:G42"/>
    <mergeCell ref="H42:J42"/>
    <mergeCell ref="D43:E43"/>
    <mergeCell ref="F43:G43"/>
    <mergeCell ref="H43:J43"/>
    <mergeCell ref="C39:C43"/>
    <mergeCell ref="D39:E39"/>
    <mergeCell ref="F39:G39"/>
    <mergeCell ref="H39:J39"/>
    <mergeCell ref="D40:E40"/>
    <mergeCell ref="C29:E29"/>
    <mergeCell ref="F29:G29"/>
    <mergeCell ref="H29:I29"/>
    <mergeCell ref="A32:A49"/>
    <mergeCell ref="B32:B33"/>
    <mergeCell ref="C32:C33"/>
    <mergeCell ref="D32:J32"/>
    <mergeCell ref="D33:E33"/>
    <mergeCell ref="F33:G33"/>
    <mergeCell ref="H33:J33"/>
    <mergeCell ref="A26:A29"/>
    <mergeCell ref="B26:B27"/>
    <mergeCell ref="C26:E26"/>
    <mergeCell ref="F26:J26"/>
    <mergeCell ref="C27:E27"/>
    <mergeCell ref="F27:G27"/>
    <mergeCell ref="H27:I27"/>
    <mergeCell ref="C28:E28"/>
    <mergeCell ref="F28:G28"/>
    <mergeCell ref="H28:I28"/>
    <mergeCell ref="H36:J36"/>
    <mergeCell ref="D37:E37"/>
    <mergeCell ref="F37:G37"/>
    <mergeCell ref="H37:J37"/>
    <mergeCell ref="A18:A25"/>
    <mergeCell ref="B18:B19"/>
    <mergeCell ref="C18:C19"/>
    <mergeCell ref="D18:I18"/>
    <mergeCell ref="J18:J19"/>
    <mergeCell ref="D19:E19"/>
    <mergeCell ref="F19:G19"/>
    <mergeCell ref="H19:I19"/>
    <mergeCell ref="B20:B25"/>
    <mergeCell ref="D20:E20"/>
    <mergeCell ref="D23:E23"/>
    <mergeCell ref="F23:G23"/>
    <mergeCell ref="H23:I23"/>
    <mergeCell ref="C24:C25"/>
    <mergeCell ref="D24:J24"/>
    <mergeCell ref="D25:J25"/>
    <mergeCell ref="F20:G20"/>
    <mergeCell ref="H20:I20"/>
    <mergeCell ref="D21:E21"/>
    <mergeCell ref="F21:G21"/>
    <mergeCell ref="H21:I21"/>
    <mergeCell ref="D22:E22"/>
    <mergeCell ref="F22:G22"/>
    <mergeCell ref="H22:I22"/>
    <mergeCell ref="A15:A16"/>
    <mergeCell ref="C15:J15"/>
    <mergeCell ref="C16:J16"/>
    <mergeCell ref="A17:B17"/>
    <mergeCell ref="C17:D17"/>
    <mergeCell ref="F17:G17"/>
    <mergeCell ref="I17:J17"/>
    <mergeCell ref="E12:F12"/>
    <mergeCell ref="H12:I12"/>
    <mergeCell ref="C13:D13"/>
    <mergeCell ref="E13:F13"/>
    <mergeCell ref="H13:I13"/>
    <mergeCell ref="A14:B14"/>
    <mergeCell ref="C14:J14"/>
    <mergeCell ref="A8:A13"/>
    <mergeCell ref="C8:D8"/>
    <mergeCell ref="E8:F8"/>
    <mergeCell ref="H8:J8"/>
    <mergeCell ref="B9:B10"/>
    <mergeCell ref="C9:D9"/>
    <mergeCell ref="E9:F9"/>
    <mergeCell ref="H9:J9"/>
    <mergeCell ref="C10:D10"/>
    <mergeCell ref="E10:F10"/>
    <mergeCell ref="H10:J10"/>
    <mergeCell ref="B11:B13"/>
    <mergeCell ref="C11:D11"/>
    <mergeCell ref="E11:F11"/>
    <mergeCell ref="H11:I11"/>
    <mergeCell ref="C12:D1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BDE2-A125-44E8-A4D2-80EE83A91D69}">
  <sheetPr>
    <tabColor rgb="FFFFFF00"/>
    <pageSetUpPr fitToPage="1"/>
  </sheetPr>
  <dimension ref="A1:H41"/>
  <sheetViews>
    <sheetView zoomScaleNormal="100" workbookViewId="0">
      <selection activeCell="F2" sqref="F2"/>
    </sheetView>
  </sheetViews>
  <sheetFormatPr defaultRowHeight="16.5"/>
  <cols>
    <col min="1" max="1" width="17.875" style="3" customWidth="1"/>
    <col min="2" max="2" width="8" style="3" customWidth="1"/>
    <col min="3" max="3" width="19.375" style="3" customWidth="1"/>
    <col min="4" max="4" width="8" style="3" customWidth="1"/>
    <col min="5" max="5" width="9.625" style="3" customWidth="1"/>
    <col min="6" max="6" width="19.375" style="3" customWidth="1"/>
    <col min="7" max="7" width="9" style="5"/>
    <col min="8" max="8" width="71.25" style="6" customWidth="1"/>
    <col min="9" max="16384" width="9" style="5"/>
  </cols>
  <sheetData>
    <row r="1" spans="1:8" ht="33.75" customHeight="1">
      <c r="A1" s="175" t="s">
        <v>130</v>
      </c>
      <c r="B1" s="175"/>
      <c r="C1" s="175"/>
      <c r="D1" s="175"/>
      <c r="E1" s="175"/>
      <c r="F1" s="175"/>
      <c r="H1" s="12" t="s">
        <v>55</v>
      </c>
    </row>
    <row r="2" spans="1:8" ht="33.75" customHeight="1">
      <c r="A2" s="40"/>
      <c r="B2" s="40"/>
      <c r="C2" s="40"/>
      <c r="D2" s="43"/>
      <c r="E2" s="54" t="s">
        <v>134</v>
      </c>
      <c r="F2" s="55"/>
      <c r="H2" s="6" t="s">
        <v>147</v>
      </c>
    </row>
    <row r="3" spans="1:8" ht="26.25" customHeight="1">
      <c r="A3" s="44" t="s">
        <v>132</v>
      </c>
      <c r="B3" s="176"/>
      <c r="C3" s="177"/>
      <c r="D3" s="110" t="s">
        <v>131</v>
      </c>
      <c r="E3" s="90"/>
      <c r="F3" s="41"/>
      <c r="H3" s="13"/>
    </row>
    <row r="4" spans="1:8" ht="26.25" customHeight="1">
      <c r="A4" s="39" t="s">
        <v>133</v>
      </c>
      <c r="B4" s="178"/>
      <c r="C4" s="179"/>
      <c r="D4" s="180" t="s">
        <v>135</v>
      </c>
      <c r="E4" s="91"/>
      <c r="F4" s="42" t="str">
        <f>DATEDIF(F3,F2,"Y")&amp;"（歳）"</f>
        <v>0（歳）</v>
      </c>
    </row>
    <row r="5" spans="1:8" ht="26.25" customHeight="1">
      <c r="A5" s="81" t="s">
        <v>136</v>
      </c>
      <c r="B5" s="45" t="s">
        <v>139</v>
      </c>
      <c r="C5" s="47"/>
      <c r="D5" s="83"/>
      <c r="E5" s="83"/>
      <c r="F5" s="76"/>
    </row>
    <row r="6" spans="1:8" ht="26.25" customHeight="1">
      <c r="A6" s="88"/>
      <c r="B6" s="57"/>
      <c r="C6" s="63"/>
      <c r="D6" s="63"/>
      <c r="E6" s="63"/>
      <c r="F6" s="64"/>
    </row>
    <row r="7" spans="1:8" ht="26.25" customHeight="1">
      <c r="A7" s="82"/>
      <c r="B7" s="46"/>
      <c r="C7" s="87"/>
      <c r="D7" s="87"/>
      <c r="E7" s="87"/>
      <c r="F7" s="79"/>
    </row>
    <row r="8" spans="1:8" ht="26.25" customHeight="1">
      <c r="A8" s="81" t="s">
        <v>137</v>
      </c>
      <c r="B8" s="45" t="s">
        <v>138</v>
      </c>
      <c r="C8" s="83"/>
      <c r="D8" s="83"/>
      <c r="E8" s="83"/>
      <c r="F8" s="76"/>
    </row>
    <row r="9" spans="1:8" ht="26.25" customHeight="1">
      <c r="A9" s="82"/>
      <c r="B9" s="56" t="s">
        <v>112</v>
      </c>
      <c r="C9" s="182"/>
      <c r="D9" s="182"/>
      <c r="E9" s="182"/>
      <c r="F9" s="183"/>
    </row>
    <row r="10" spans="1:8" ht="26.25" customHeight="1">
      <c r="A10" s="81" t="s">
        <v>158</v>
      </c>
      <c r="B10" s="75"/>
      <c r="C10" s="83"/>
      <c r="D10" s="83"/>
      <c r="E10" s="83"/>
      <c r="F10" s="76"/>
    </row>
    <row r="11" spans="1:8" ht="26.25" customHeight="1">
      <c r="A11" s="82"/>
      <c r="B11" s="78"/>
      <c r="C11" s="87"/>
      <c r="D11" s="87"/>
      <c r="E11" s="87"/>
      <c r="F11" s="79"/>
    </row>
    <row r="12" spans="1:8" ht="26.25" customHeight="1">
      <c r="A12" s="81" t="s">
        <v>140</v>
      </c>
      <c r="B12" s="75"/>
      <c r="C12" s="83"/>
      <c r="D12" s="83"/>
      <c r="E12" s="83"/>
      <c r="F12" s="76"/>
    </row>
    <row r="13" spans="1:8" ht="26.25" customHeight="1">
      <c r="A13" s="88"/>
      <c r="B13" s="77"/>
      <c r="C13" s="63"/>
      <c r="D13" s="63"/>
      <c r="E13" s="63"/>
      <c r="F13" s="64"/>
    </row>
    <row r="14" spans="1:8" ht="26.25" customHeight="1">
      <c r="A14" s="88"/>
      <c r="B14" s="77"/>
      <c r="C14" s="63"/>
      <c r="D14" s="63"/>
      <c r="E14" s="63"/>
      <c r="F14" s="64"/>
    </row>
    <row r="15" spans="1:8" ht="26.25" customHeight="1">
      <c r="A15" s="82"/>
      <c r="B15" s="78"/>
      <c r="C15" s="87"/>
      <c r="D15" s="87"/>
      <c r="E15" s="87"/>
      <c r="F15" s="79"/>
    </row>
    <row r="16" spans="1:8" ht="26.25" customHeight="1">
      <c r="A16" s="81" t="s">
        <v>142</v>
      </c>
      <c r="B16" s="75"/>
      <c r="C16" s="83"/>
      <c r="D16" s="83"/>
      <c r="E16" s="83"/>
      <c r="F16" s="76"/>
    </row>
    <row r="17" spans="1:8" ht="26.25" customHeight="1">
      <c r="A17" s="88"/>
      <c r="B17" s="77"/>
      <c r="C17" s="63"/>
      <c r="D17" s="63"/>
      <c r="E17" s="63"/>
      <c r="F17" s="64"/>
    </row>
    <row r="18" spans="1:8" ht="26.25" customHeight="1">
      <c r="A18" s="82"/>
      <c r="B18" s="78"/>
      <c r="C18" s="87"/>
      <c r="D18" s="87"/>
      <c r="E18" s="87"/>
      <c r="F18" s="79"/>
    </row>
    <row r="19" spans="1:8" ht="26.25" customHeight="1">
      <c r="A19" s="81" t="s">
        <v>141</v>
      </c>
      <c r="B19" s="75"/>
      <c r="C19" s="83"/>
      <c r="D19" s="83"/>
      <c r="E19" s="83"/>
      <c r="F19" s="76"/>
    </row>
    <row r="20" spans="1:8" ht="26.25" customHeight="1">
      <c r="A20" s="82"/>
      <c r="B20" s="78"/>
      <c r="C20" s="87"/>
      <c r="D20" s="87"/>
      <c r="E20" s="87"/>
      <c r="F20" s="79"/>
    </row>
    <row r="21" spans="1:8" ht="26.25" customHeight="1">
      <c r="A21" s="81" t="s">
        <v>143</v>
      </c>
      <c r="B21" s="75"/>
      <c r="C21" s="83"/>
      <c r="D21" s="83"/>
      <c r="E21" s="83"/>
      <c r="F21" s="76"/>
    </row>
    <row r="22" spans="1:8" ht="26.25" customHeight="1">
      <c r="A22" s="88"/>
      <c r="B22" s="77"/>
      <c r="C22" s="63"/>
      <c r="D22" s="63"/>
      <c r="E22" s="63"/>
      <c r="F22" s="64"/>
    </row>
    <row r="23" spans="1:8" ht="26.25" customHeight="1">
      <c r="A23" s="88"/>
      <c r="B23" s="77"/>
      <c r="C23" s="63"/>
      <c r="D23" s="63"/>
      <c r="E23" s="63"/>
      <c r="F23" s="64"/>
    </row>
    <row r="24" spans="1:8" ht="26.25" customHeight="1">
      <c r="A24" s="88"/>
      <c r="B24" s="77"/>
      <c r="C24" s="63"/>
      <c r="D24" s="63"/>
      <c r="E24" s="63"/>
      <c r="F24" s="64"/>
    </row>
    <row r="25" spans="1:8" ht="26.25" customHeight="1">
      <c r="A25" s="82"/>
      <c r="B25" s="78"/>
      <c r="C25" s="87"/>
      <c r="D25" s="87"/>
      <c r="E25" s="87"/>
      <c r="F25" s="79"/>
    </row>
    <row r="26" spans="1:8" ht="26.25" customHeight="1">
      <c r="A26" s="81" t="s">
        <v>144</v>
      </c>
      <c r="B26" s="45" t="s">
        <v>145</v>
      </c>
      <c r="C26" s="51"/>
      <c r="D26" s="47" t="s">
        <v>20</v>
      </c>
      <c r="E26" s="47"/>
      <c r="F26" s="48"/>
      <c r="H26" s="58"/>
    </row>
    <row r="27" spans="1:8" s="1" customFormat="1" ht="26.25" customHeight="1">
      <c r="A27" s="82"/>
      <c r="B27" s="52" t="s">
        <v>146</v>
      </c>
      <c r="C27" s="53"/>
      <c r="D27" s="49" t="s">
        <v>21</v>
      </c>
      <c r="E27" s="49" t="str">
        <f>((YEAR(C27)-YEAR(C26))*12+(MONTH(C27)-MONTH(C26))+1)&amp;"　（ヶ月間）"</f>
        <v>1　（ヶ月間）</v>
      </c>
      <c r="F27" s="50"/>
      <c r="H27" s="58"/>
    </row>
    <row r="28" spans="1:8" ht="15" customHeight="1"/>
    <row r="29" spans="1:8" ht="33.75" customHeight="1">
      <c r="A29" s="181" t="str">
        <f>"氏名　"&amp;B4</f>
        <v>氏名　</v>
      </c>
      <c r="B29" s="181"/>
      <c r="C29" s="181"/>
      <c r="D29" s="181"/>
      <c r="E29" s="181"/>
      <c r="F29" s="181"/>
    </row>
    <row r="30" spans="1:8" ht="26.25" customHeight="1">
      <c r="A30" s="166" t="s">
        <v>148</v>
      </c>
      <c r="B30" s="167"/>
      <c r="C30" s="167"/>
      <c r="D30" s="167"/>
      <c r="E30" s="167"/>
      <c r="F30" s="168"/>
    </row>
    <row r="31" spans="1:8" ht="26.25" customHeight="1">
      <c r="A31" s="169" t="s">
        <v>149</v>
      </c>
      <c r="B31" s="170"/>
      <c r="C31" s="170"/>
      <c r="D31" s="170"/>
      <c r="E31" s="170"/>
      <c r="F31" s="171"/>
    </row>
    <row r="32" spans="1:8" ht="52.5" customHeight="1">
      <c r="A32" s="77"/>
      <c r="B32" s="63"/>
      <c r="C32" s="63"/>
      <c r="D32" s="63"/>
      <c r="E32" s="63"/>
      <c r="F32" s="64"/>
    </row>
    <row r="33" spans="1:6" ht="26.25" customHeight="1">
      <c r="A33" s="172" t="s">
        <v>150</v>
      </c>
      <c r="B33" s="173"/>
      <c r="C33" s="173"/>
      <c r="D33" s="173"/>
      <c r="E33" s="173"/>
      <c r="F33" s="174"/>
    </row>
    <row r="34" spans="1:6" ht="180" customHeight="1">
      <c r="A34" s="78"/>
      <c r="B34" s="87"/>
      <c r="C34" s="87"/>
      <c r="D34" s="87"/>
      <c r="E34" s="87"/>
      <c r="F34" s="79"/>
    </row>
    <row r="35" spans="1:6" ht="30" customHeight="1">
      <c r="A35" s="81" t="s">
        <v>153</v>
      </c>
      <c r="B35" s="75"/>
      <c r="C35" s="83"/>
      <c r="D35" s="83"/>
      <c r="E35" s="83"/>
      <c r="F35" s="76"/>
    </row>
    <row r="36" spans="1:6" ht="30" customHeight="1">
      <c r="A36" s="88"/>
      <c r="B36" s="77"/>
      <c r="C36" s="63"/>
      <c r="D36" s="63"/>
      <c r="E36" s="63"/>
      <c r="F36" s="64"/>
    </row>
    <row r="37" spans="1:6" ht="30" customHeight="1">
      <c r="A37" s="82"/>
      <c r="B37" s="78"/>
      <c r="C37" s="87"/>
      <c r="D37" s="87"/>
      <c r="E37" s="87"/>
      <c r="F37" s="79"/>
    </row>
    <row r="38" spans="1:6" ht="172.5" customHeight="1">
      <c r="A38" s="38" t="s">
        <v>151</v>
      </c>
      <c r="B38" s="109"/>
      <c r="C38" s="109"/>
      <c r="D38" s="109"/>
      <c r="E38" s="109"/>
      <c r="F38" s="109"/>
    </row>
    <row r="39" spans="1:6" ht="30" customHeight="1">
      <c r="A39" s="184" t="s">
        <v>152</v>
      </c>
      <c r="B39" s="187" t="s">
        <v>154</v>
      </c>
      <c r="C39" s="188"/>
      <c r="D39" s="193"/>
      <c r="E39" s="193"/>
      <c r="F39" s="194"/>
    </row>
    <row r="40" spans="1:6" ht="30" customHeight="1">
      <c r="A40" s="185"/>
      <c r="B40" s="189" t="s">
        <v>155</v>
      </c>
      <c r="C40" s="190"/>
      <c r="D40" s="195"/>
      <c r="E40" s="195"/>
      <c r="F40" s="196"/>
    </row>
    <row r="41" spans="1:6" ht="60" customHeight="1">
      <c r="A41" s="186"/>
      <c r="B41" s="191" t="s">
        <v>156</v>
      </c>
      <c r="C41" s="192"/>
      <c r="D41" s="197" t="s">
        <v>157</v>
      </c>
      <c r="E41" s="197"/>
      <c r="F41" s="198"/>
    </row>
  </sheetData>
  <mergeCells count="52">
    <mergeCell ref="D41:F41"/>
    <mergeCell ref="A21:A25"/>
    <mergeCell ref="B17:F17"/>
    <mergeCell ref="B18:F18"/>
    <mergeCell ref="B16:F16"/>
    <mergeCell ref="B19:F19"/>
    <mergeCell ref="B13:F13"/>
    <mergeCell ref="B15:F15"/>
    <mergeCell ref="A39:A41"/>
    <mergeCell ref="B36:F36"/>
    <mergeCell ref="B14:F14"/>
    <mergeCell ref="B24:F24"/>
    <mergeCell ref="B20:F20"/>
    <mergeCell ref="A19:A20"/>
    <mergeCell ref="B23:F23"/>
    <mergeCell ref="B39:C39"/>
    <mergeCell ref="B40:C40"/>
    <mergeCell ref="B41:C41"/>
    <mergeCell ref="D39:F39"/>
    <mergeCell ref="D40:F40"/>
    <mergeCell ref="A1:F1"/>
    <mergeCell ref="C7:F7"/>
    <mergeCell ref="A5:A7"/>
    <mergeCell ref="B3:C3"/>
    <mergeCell ref="B12:F12"/>
    <mergeCell ref="B4:C4"/>
    <mergeCell ref="D3:E3"/>
    <mergeCell ref="D4:E4"/>
    <mergeCell ref="D5:F5"/>
    <mergeCell ref="A8:A9"/>
    <mergeCell ref="C9:F9"/>
    <mergeCell ref="C8:F8"/>
    <mergeCell ref="C6:F6"/>
    <mergeCell ref="A10:A11"/>
    <mergeCell ref="B10:F10"/>
    <mergeCell ref="B11:F11"/>
    <mergeCell ref="B38:F38"/>
    <mergeCell ref="B22:F22"/>
    <mergeCell ref="A12:A15"/>
    <mergeCell ref="A30:F30"/>
    <mergeCell ref="A31:F31"/>
    <mergeCell ref="A32:F32"/>
    <mergeCell ref="B21:F21"/>
    <mergeCell ref="A34:F34"/>
    <mergeCell ref="B35:F35"/>
    <mergeCell ref="B37:F37"/>
    <mergeCell ref="A35:A37"/>
    <mergeCell ref="A16:A18"/>
    <mergeCell ref="A33:F33"/>
    <mergeCell ref="B25:F25"/>
    <mergeCell ref="A26:A27"/>
    <mergeCell ref="A29:F29"/>
  </mergeCells>
  <phoneticPr fontId="1"/>
  <pageMargins left="0.7" right="0.7" top="0.75" bottom="0.75" header="0.3" footer="0.3"/>
  <pageSetup paperSize="9" scale="98" fitToHeight="0" orientation="portrait" r:id="rId1"/>
  <rowBreaks count="1" manualBreakCount="1">
    <brk id="2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114300</xdr:rowOff>
                  </from>
                  <to>
                    <xdr:col>3</xdr:col>
                    <xdr:colOff>438150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419100</xdr:rowOff>
                  </from>
                  <to>
                    <xdr:col>3</xdr:col>
                    <xdr:colOff>438150</xdr:colOff>
                    <xdr:row>40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6CFA-C331-434F-A75D-15454C2BED01}">
  <sheetPr>
    <pageSetUpPr fitToPage="1"/>
  </sheetPr>
  <dimension ref="A1:L66"/>
  <sheetViews>
    <sheetView zoomScaleNormal="100" workbookViewId="0">
      <selection activeCell="L11" sqref="L11"/>
    </sheetView>
  </sheetViews>
  <sheetFormatPr defaultRowHeight="16.5"/>
  <cols>
    <col min="1" max="1" width="11.75" style="11" customWidth="1"/>
    <col min="2" max="2" width="6.125" style="11" customWidth="1"/>
    <col min="3" max="10" width="9.75" style="11" customWidth="1"/>
    <col min="11" max="11" width="9" style="2"/>
    <col min="12" max="12" width="71.25" style="6" customWidth="1"/>
    <col min="13" max="16384" width="9" style="2"/>
  </cols>
  <sheetData>
    <row r="1" spans="1:12" s="5" customFormat="1" ht="26.25" customHeight="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L1" s="12" t="s">
        <v>55</v>
      </c>
    </row>
    <row r="2" spans="1:12" s="5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L2" s="12"/>
    </row>
    <row r="3" spans="1:12" ht="26.25" customHeight="1">
      <c r="A3" s="65" t="s">
        <v>25</v>
      </c>
      <c r="B3" s="66"/>
      <c r="C3" s="67" t="s">
        <v>57</v>
      </c>
      <c r="D3" s="68"/>
      <c r="E3" s="68"/>
      <c r="F3" s="68"/>
      <c r="G3" s="68"/>
      <c r="H3" s="68"/>
      <c r="I3" s="68"/>
      <c r="J3" s="69"/>
      <c r="L3" s="13" t="s">
        <v>89</v>
      </c>
    </row>
    <row r="4" spans="1:12" ht="26.25" customHeight="1">
      <c r="A4" s="65" t="s">
        <v>26</v>
      </c>
      <c r="B4" s="66" t="s">
        <v>54</v>
      </c>
      <c r="C4" s="67" t="s">
        <v>58</v>
      </c>
      <c r="D4" s="68"/>
      <c r="E4" s="68"/>
      <c r="F4" s="68"/>
      <c r="G4" s="68"/>
      <c r="H4" s="68"/>
      <c r="I4" s="68"/>
      <c r="J4" s="69"/>
    </row>
    <row r="5" spans="1:12" ht="26.25" customHeight="1">
      <c r="A5" s="65" t="s">
        <v>27</v>
      </c>
      <c r="B5" s="66" t="s">
        <v>34</v>
      </c>
      <c r="C5" s="67" t="s">
        <v>102</v>
      </c>
      <c r="D5" s="68"/>
      <c r="E5" s="68"/>
      <c r="F5" s="68"/>
      <c r="G5" s="68"/>
      <c r="H5" s="68"/>
      <c r="I5" s="68"/>
      <c r="J5" s="69"/>
    </row>
    <row r="6" spans="1:12" ht="26.25" customHeight="1">
      <c r="A6" s="65" t="s">
        <v>28</v>
      </c>
      <c r="B6" s="66" t="s">
        <v>35</v>
      </c>
      <c r="C6" s="67" t="s">
        <v>59</v>
      </c>
      <c r="D6" s="68"/>
      <c r="E6" s="68"/>
      <c r="F6" s="68"/>
      <c r="G6" s="68"/>
      <c r="H6" s="68"/>
      <c r="I6" s="68"/>
      <c r="J6" s="69"/>
    </row>
    <row r="7" spans="1:12" ht="26.25" customHeight="1">
      <c r="A7" s="65" t="s">
        <v>29</v>
      </c>
      <c r="B7" s="66" t="s">
        <v>36</v>
      </c>
      <c r="C7" s="67" t="s">
        <v>101</v>
      </c>
      <c r="D7" s="68"/>
      <c r="E7" s="68"/>
      <c r="F7" s="68"/>
      <c r="G7" s="68"/>
      <c r="H7" s="68"/>
      <c r="I7" s="68"/>
      <c r="J7" s="69"/>
    </row>
    <row r="8" spans="1:12" ht="26.25" customHeight="1">
      <c r="A8" s="80" t="s">
        <v>97</v>
      </c>
      <c r="B8" s="27" t="s">
        <v>4</v>
      </c>
      <c r="C8" s="61" t="s">
        <v>5</v>
      </c>
      <c r="D8" s="60"/>
      <c r="E8" s="62" t="s">
        <v>104</v>
      </c>
      <c r="F8" s="61"/>
      <c r="G8" s="28" t="s">
        <v>105</v>
      </c>
      <c r="H8" s="62" t="s">
        <v>16</v>
      </c>
      <c r="I8" s="61"/>
      <c r="J8" s="60"/>
      <c r="L8" s="13" t="s">
        <v>127</v>
      </c>
    </row>
    <row r="9" spans="1:12" ht="26.25" customHeight="1">
      <c r="A9" s="80"/>
      <c r="B9" s="81" t="s">
        <v>6</v>
      </c>
      <c r="C9" s="83" t="s">
        <v>60</v>
      </c>
      <c r="D9" s="76"/>
      <c r="E9" s="75" t="s">
        <v>108</v>
      </c>
      <c r="F9" s="76"/>
      <c r="G9" s="24" t="s">
        <v>106</v>
      </c>
      <c r="H9" s="84" t="s">
        <v>61</v>
      </c>
      <c r="I9" s="85"/>
      <c r="J9" s="86"/>
    </row>
    <row r="10" spans="1:12" ht="26.25" customHeight="1">
      <c r="A10" s="80"/>
      <c r="B10" s="82"/>
      <c r="C10" s="87" t="s">
        <v>60</v>
      </c>
      <c r="D10" s="79"/>
      <c r="E10" s="78" t="s">
        <v>108</v>
      </c>
      <c r="F10" s="79"/>
      <c r="G10" s="25" t="s">
        <v>107</v>
      </c>
      <c r="H10" s="59" t="s">
        <v>62</v>
      </c>
      <c r="I10" s="59"/>
      <c r="J10" s="59"/>
    </row>
    <row r="11" spans="1:12" ht="37.5" customHeight="1">
      <c r="A11" s="80"/>
      <c r="B11" s="60" t="s">
        <v>7</v>
      </c>
      <c r="C11" s="61" t="s">
        <v>5</v>
      </c>
      <c r="D11" s="60"/>
      <c r="E11" s="62" t="s">
        <v>104</v>
      </c>
      <c r="F11" s="61"/>
      <c r="G11" s="28" t="s">
        <v>105</v>
      </c>
      <c r="H11" s="62" t="s">
        <v>52</v>
      </c>
      <c r="I11" s="60"/>
      <c r="J11" s="29" t="s">
        <v>24</v>
      </c>
      <c r="L11" s="13" t="s">
        <v>56</v>
      </c>
    </row>
    <row r="12" spans="1:12" ht="24.75" customHeight="1">
      <c r="A12" s="80"/>
      <c r="B12" s="60"/>
      <c r="C12" s="63" t="s">
        <v>60</v>
      </c>
      <c r="D12" s="64"/>
      <c r="E12" s="75" t="s">
        <v>110</v>
      </c>
      <c r="F12" s="76"/>
      <c r="G12" s="24" t="s">
        <v>109</v>
      </c>
      <c r="H12" s="77" t="s">
        <v>62</v>
      </c>
      <c r="I12" s="64"/>
      <c r="J12" s="7" t="s">
        <v>63</v>
      </c>
    </row>
    <row r="13" spans="1:12" ht="26.25" customHeight="1">
      <c r="A13" s="80"/>
      <c r="B13" s="60"/>
      <c r="C13" s="63"/>
      <c r="D13" s="64"/>
      <c r="E13" s="78"/>
      <c r="F13" s="79"/>
      <c r="G13" s="25"/>
      <c r="H13" s="78"/>
      <c r="I13" s="79"/>
      <c r="J13" s="22"/>
    </row>
    <row r="14" spans="1:12" ht="48.75" customHeight="1">
      <c r="A14" s="65" t="s">
        <v>98</v>
      </c>
      <c r="B14" s="66"/>
      <c r="C14" s="68" t="s">
        <v>65</v>
      </c>
      <c r="D14" s="68"/>
      <c r="E14" s="68"/>
      <c r="F14" s="68"/>
      <c r="G14" s="68"/>
      <c r="H14" s="68"/>
      <c r="I14" s="68"/>
      <c r="J14" s="69"/>
    </row>
    <row r="15" spans="1:12" ht="26.25" customHeight="1">
      <c r="A15" s="70" t="s">
        <v>99</v>
      </c>
      <c r="B15" s="28" t="s">
        <v>53</v>
      </c>
      <c r="C15" s="68" t="s">
        <v>67</v>
      </c>
      <c r="D15" s="68"/>
      <c r="E15" s="68"/>
      <c r="F15" s="68"/>
      <c r="G15" s="68"/>
      <c r="H15" s="68"/>
      <c r="I15" s="68"/>
      <c r="J15" s="69"/>
    </row>
    <row r="16" spans="1:12" ht="26.25" customHeight="1">
      <c r="A16" s="71"/>
      <c r="B16" s="28" t="s">
        <v>54</v>
      </c>
      <c r="C16" s="68" t="s">
        <v>66</v>
      </c>
      <c r="D16" s="68"/>
      <c r="E16" s="68"/>
      <c r="F16" s="68"/>
      <c r="G16" s="68"/>
      <c r="H16" s="68"/>
      <c r="I16" s="68"/>
      <c r="J16" s="69"/>
    </row>
    <row r="17" spans="1:12" ht="26.25" customHeight="1">
      <c r="A17" s="65" t="s">
        <v>30</v>
      </c>
      <c r="B17" s="66"/>
      <c r="C17" s="72">
        <v>45017</v>
      </c>
      <c r="D17" s="72"/>
      <c r="E17" s="20" t="s">
        <v>20</v>
      </c>
      <c r="F17" s="72">
        <v>45930</v>
      </c>
      <c r="G17" s="72"/>
      <c r="H17" s="20" t="s">
        <v>21</v>
      </c>
      <c r="I17" s="73"/>
      <c r="J17" s="74"/>
    </row>
    <row r="18" spans="1:12" ht="26.25" customHeight="1">
      <c r="A18" s="81" t="s">
        <v>123</v>
      </c>
      <c r="B18" s="89" t="s">
        <v>4</v>
      </c>
      <c r="C18" s="90" t="s">
        <v>15</v>
      </c>
      <c r="D18" s="89" t="s">
        <v>17</v>
      </c>
      <c r="E18" s="89"/>
      <c r="F18" s="89"/>
      <c r="G18" s="89"/>
      <c r="H18" s="89"/>
      <c r="I18" s="89"/>
      <c r="J18" s="92" t="s">
        <v>23</v>
      </c>
      <c r="L18" s="6" t="s">
        <v>85</v>
      </c>
    </row>
    <row r="19" spans="1:12" ht="26.25" customHeight="1">
      <c r="A19" s="88"/>
      <c r="B19" s="89"/>
      <c r="C19" s="91"/>
      <c r="D19" s="89" t="s">
        <v>8</v>
      </c>
      <c r="E19" s="89"/>
      <c r="F19" s="89" t="s">
        <v>9</v>
      </c>
      <c r="G19" s="89"/>
      <c r="H19" s="89" t="s">
        <v>22</v>
      </c>
      <c r="I19" s="89"/>
      <c r="J19" s="92"/>
      <c r="L19" s="6" t="s">
        <v>71</v>
      </c>
    </row>
    <row r="20" spans="1:12" ht="26.25" customHeight="1">
      <c r="A20" s="88"/>
      <c r="B20" s="81" t="s">
        <v>7</v>
      </c>
      <c r="C20" s="8" t="s">
        <v>68</v>
      </c>
      <c r="D20" s="93">
        <v>2000000</v>
      </c>
      <c r="E20" s="94"/>
      <c r="F20" s="93">
        <v>600000</v>
      </c>
      <c r="G20" s="94"/>
      <c r="H20" s="93">
        <f>SUM(D20:G20)</f>
        <v>2600000</v>
      </c>
      <c r="I20" s="94"/>
      <c r="J20" s="14">
        <v>0</v>
      </c>
      <c r="L20" s="13" t="s">
        <v>126</v>
      </c>
    </row>
    <row r="21" spans="1:12" ht="26.25" customHeight="1">
      <c r="A21" s="88"/>
      <c r="B21" s="88"/>
      <c r="C21" s="9" t="s">
        <v>69</v>
      </c>
      <c r="D21" s="105">
        <v>2400000</v>
      </c>
      <c r="E21" s="106"/>
      <c r="F21" s="105">
        <v>720000</v>
      </c>
      <c r="G21" s="106"/>
      <c r="H21" s="105">
        <f>SUM(D21:G21)</f>
        <v>3120000</v>
      </c>
      <c r="I21" s="106"/>
      <c r="J21" s="15">
        <v>0</v>
      </c>
      <c r="L21" s="13"/>
    </row>
    <row r="22" spans="1:12" ht="26.25" customHeight="1">
      <c r="A22" s="88"/>
      <c r="B22" s="88"/>
      <c r="C22" s="10" t="s">
        <v>70</v>
      </c>
      <c r="D22" s="107">
        <v>1200000</v>
      </c>
      <c r="E22" s="108"/>
      <c r="F22" s="107">
        <v>360000</v>
      </c>
      <c r="G22" s="108"/>
      <c r="H22" s="107">
        <f>SUM(D22:G22)</f>
        <v>1560000</v>
      </c>
      <c r="I22" s="108"/>
      <c r="J22" s="16">
        <v>0</v>
      </c>
      <c r="L22" s="13"/>
    </row>
    <row r="23" spans="1:12" ht="26.25" customHeight="1">
      <c r="A23" s="88"/>
      <c r="B23" s="88"/>
      <c r="C23" s="21" t="s">
        <v>18</v>
      </c>
      <c r="D23" s="95">
        <f>SUM(D20:E22)</f>
        <v>5600000</v>
      </c>
      <c r="E23" s="96"/>
      <c r="F23" s="95">
        <f>SUM(F20:G22)</f>
        <v>1680000</v>
      </c>
      <c r="G23" s="96"/>
      <c r="H23" s="95">
        <f>SUM(H20:I22)</f>
        <v>7280000</v>
      </c>
      <c r="I23" s="96"/>
      <c r="J23" s="17">
        <f>SUM(J20:J22)</f>
        <v>0</v>
      </c>
      <c r="L23" s="23" t="str">
        <f>"間接経費比率　"&amp;TEXT(F23/D23,"0.0%")</f>
        <v>間接経費比率　30.0%</v>
      </c>
    </row>
    <row r="24" spans="1:12" ht="26.25" customHeight="1">
      <c r="A24" s="88"/>
      <c r="B24" s="88"/>
      <c r="C24" s="97" t="s">
        <v>19</v>
      </c>
      <c r="D24" s="99">
        <f>SUM(H23:J23)</f>
        <v>7280000</v>
      </c>
      <c r="E24" s="100"/>
      <c r="F24" s="100"/>
      <c r="G24" s="100"/>
      <c r="H24" s="100"/>
      <c r="I24" s="100"/>
      <c r="J24" s="101"/>
    </row>
    <row r="25" spans="1:12" ht="26.25" customHeight="1">
      <c r="A25" s="82"/>
      <c r="B25" s="82"/>
      <c r="C25" s="98"/>
      <c r="D25" s="102" t="str">
        <f>"（うち消費税及び地方消費税額　"&amp;TEXT(ROUNDDOWN(D24/11,0),"#,###")&amp;"円）"</f>
        <v>（うち消費税及び地方消費税額　661,818円）</v>
      </c>
      <c r="E25" s="103"/>
      <c r="F25" s="103"/>
      <c r="G25" s="103"/>
      <c r="H25" s="103"/>
      <c r="I25" s="103"/>
      <c r="J25" s="104"/>
    </row>
    <row r="26" spans="1:12" ht="26.25" customHeight="1">
      <c r="A26" s="80" t="s">
        <v>100</v>
      </c>
      <c r="B26" s="89" t="s">
        <v>4</v>
      </c>
      <c r="C26" s="89" t="s">
        <v>10</v>
      </c>
      <c r="D26" s="89"/>
      <c r="E26" s="89"/>
      <c r="F26" s="89" t="s">
        <v>11</v>
      </c>
      <c r="G26" s="89"/>
      <c r="H26" s="89"/>
      <c r="I26" s="89"/>
      <c r="J26" s="89"/>
      <c r="L26" s="13" t="s">
        <v>90</v>
      </c>
    </row>
    <row r="27" spans="1:12" ht="26.25" customHeight="1">
      <c r="A27" s="80"/>
      <c r="B27" s="89"/>
      <c r="C27" s="89" t="s">
        <v>12</v>
      </c>
      <c r="D27" s="89"/>
      <c r="E27" s="89"/>
      <c r="F27" s="89" t="s">
        <v>12</v>
      </c>
      <c r="G27" s="89"/>
      <c r="H27" s="89" t="s">
        <v>13</v>
      </c>
      <c r="I27" s="89"/>
      <c r="J27" s="28" t="s">
        <v>14</v>
      </c>
    </row>
    <row r="28" spans="1:12" ht="26.25" customHeight="1">
      <c r="A28" s="80"/>
      <c r="B28" s="28" t="s">
        <v>6</v>
      </c>
      <c r="C28" s="109" t="s">
        <v>63</v>
      </c>
      <c r="D28" s="109"/>
      <c r="E28" s="109"/>
      <c r="F28" s="109" t="s">
        <v>63</v>
      </c>
      <c r="G28" s="109"/>
      <c r="H28" s="109"/>
      <c r="I28" s="109"/>
      <c r="J28" s="4"/>
    </row>
    <row r="29" spans="1:12" ht="26.25" customHeight="1">
      <c r="A29" s="80"/>
      <c r="B29" s="28" t="s">
        <v>7</v>
      </c>
      <c r="C29" s="109" t="s">
        <v>75</v>
      </c>
      <c r="D29" s="109"/>
      <c r="E29" s="109"/>
      <c r="F29" s="109" t="s">
        <v>76</v>
      </c>
      <c r="G29" s="109"/>
      <c r="H29" s="109" t="s">
        <v>77</v>
      </c>
      <c r="I29" s="109"/>
      <c r="J29" s="4">
        <v>1</v>
      </c>
    </row>
    <row r="30" spans="1:12" s="1" customFormat="1" ht="15" customHeight="1">
      <c r="A30" s="30"/>
      <c r="B30" s="31"/>
      <c r="C30" s="31"/>
      <c r="D30" s="31"/>
      <c r="E30" s="30"/>
      <c r="F30" s="30"/>
      <c r="G30" s="30"/>
      <c r="H30" s="30"/>
      <c r="I30" s="30"/>
      <c r="J30" s="30"/>
      <c r="L30" s="19"/>
    </row>
    <row r="31" spans="1:12" ht="15" customHeight="1"/>
    <row r="32" spans="1:12" ht="26.25" customHeight="1">
      <c r="A32" s="80" t="s">
        <v>103</v>
      </c>
      <c r="B32" s="89" t="s">
        <v>4</v>
      </c>
      <c r="C32" s="81" t="s">
        <v>15</v>
      </c>
      <c r="D32" s="62" t="s">
        <v>37</v>
      </c>
      <c r="E32" s="61"/>
      <c r="F32" s="61"/>
      <c r="G32" s="61"/>
      <c r="H32" s="61"/>
      <c r="I32" s="61"/>
      <c r="J32" s="60"/>
      <c r="L32" s="13" t="s">
        <v>96</v>
      </c>
    </row>
    <row r="33" spans="1:12" ht="26.25" customHeight="1">
      <c r="A33" s="80"/>
      <c r="B33" s="89"/>
      <c r="C33" s="82"/>
      <c r="D33" s="110" t="s">
        <v>38</v>
      </c>
      <c r="E33" s="90"/>
      <c r="F33" s="110" t="s">
        <v>44</v>
      </c>
      <c r="G33" s="90"/>
      <c r="H33" s="110" t="s">
        <v>43</v>
      </c>
      <c r="I33" s="111"/>
      <c r="J33" s="90"/>
    </row>
    <row r="34" spans="1:12" ht="26.25" customHeight="1">
      <c r="A34" s="80"/>
      <c r="B34" s="89" t="s">
        <v>7</v>
      </c>
      <c r="C34" s="127" t="str">
        <f>C20</f>
        <v>令和５年度</v>
      </c>
      <c r="D34" s="130" t="s">
        <v>39</v>
      </c>
      <c r="E34" s="131"/>
      <c r="F34" s="93">
        <v>10000</v>
      </c>
      <c r="G34" s="94"/>
      <c r="H34" s="132" t="s">
        <v>82</v>
      </c>
      <c r="I34" s="133"/>
      <c r="J34" s="134"/>
      <c r="L34" s="6" t="s">
        <v>93</v>
      </c>
    </row>
    <row r="35" spans="1:12" ht="26.25" customHeight="1">
      <c r="A35" s="80"/>
      <c r="B35" s="89"/>
      <c r="C35" s="128"/>
      <c r="D35" s="135" t="s">
        <v>40</v>
      </c>
      <c r="E35" s="136"/>
      <c r="F35" s="105">
        <v>1440000</v>
      </c>
      <c r="G35" s="106"/>
      <c r="H35" s="112" t="s">
        <v>78</v>
      </c>
      <c r="I35" s="113"/>
      <c r="J35" s="114"/>
      <c r="L35" s="6" t="s">
        <v>95</v>
      </c>
    </row>
    <row r="36" spans="1:12" ht="26.25" customHeight="1">
      <c r="A36" s="80"/>
      <c r="B36" s="89"/>
      <c r="C36" s="128"/>
      <c r="D36" s="135" t="s">
        <v>41</v>
      </c>
      <c r="E36" s="136"/>
      <c r="F36" s="105">
        <v>550000</v>
      </c>
      <c r="G36" s="106"/>
      <c r="H36" s="112" t="s">
        <v>81</v>
      </c>
      <c r="I36" s="113"/>
      <c r="J36" s="114"/>
      <c r="L36" s="6" t="s">
        <v>94</v>
      </c>
    </row>
    <row r="37" spans="1:12" ht="26.25" customHeight="1">
      <c r="A37" s="80"/>
      <c r="B37" s="89"/>
      <c r="C37" s="128"/>
      <c r="D37" s="115" t="s">
        <v>42</v>
      </c>
      <c r="E37" s="116"/>
      <c r="F37" s="107"/>
      <c r="G37" s="108"/>
      <c r="H37" s="117"/>
      <c r="I37" s="118"/>
      <c r="J37" s="119"/>
      <c r="L37" s="6" t="s">
        <v>121</v>
      </c>
    </row>
    <row r="38" spans="1:12" ht="26.25" customHeight="1">
      <c r="A38" s="80"/>
      <c r="B38" s="89"/>
      <c r="C38" s="129"/>
      <c r="D38" s="120" t="s">
        <v>45</v>
      </c>
      <c r="E38" s="121"/>
      <c r="F38" s="122">
        <f>SUM(F34:G37)</f>
        <v>2000000</v>
      </c>
      <c r="G38" s="123"/>
      <c r="H38" s="124"/>
      <c r="I38" s="125"/>
      <c r="J38" s="126"/>
      <c r="L38" s="18" t="str">
        <f>IF(D20=F38,"OK","10.研究経費の負担と金額が一致しません。ご確認ください。")</f>
        <v>OK</v>
      </c>
    </row>
    <row r="39" spans="1:12" ht="26.25" customHeight="1">
      <c r="A39" s="80"/>
      <c r="B39" s="89"/>
      <c r="C39" s="127" t="str">
        <f>C21&amp;""</f>
        <v>令和６年度</v>
      </c>
      <c r="D39" s="130" t="s">
        <v>39</v>
      </c>
      <c r="E39" s="131"/>
      <c r="F39" s="93">
        <v>50000</v>
      </c>
      <c r="G39" s="94"/>
      <c r="H39" s="132" t="s">
        <v>79</v>
      </c>
      <c r="I39" s="133"/>
      <c r="J39" s="134"/>
    </row>
    <row r="40" spans="1:12" ht="26.25" customHeight="1">
      <c r="A40" s="80"/>
      <c r="B40" s="89"/>
      <c r="C40" s="128"/>
      <c r="D40" s="135" t="s">
        <v>40</v>
      </c>
      <c r="E40" s="136"/>
      <c r="F40" s="105">
        <v>1440000</v>
      </c>
      <c r="G40" s="106"/>
      <c r="H40" s="112" t="s">
        <v>78</v>
      </c>
      <c r="I40" s="113"/>
      <c r="J40" s="114"/>
    </row>
    <row r="41" spans="1:12" ht="26.25" customHeight="1">
      <c r="A41" s="80"/>
      <c r="B41" s="89"/>
      <c r="C41" s="128"/>
      <c r="D41" s="135" t="s">
        <v>41</v>
      </c>
      <c r="E41" s="136"/>
      <c r="F41" s="105">
        <v>550000</v>
      </c>
      <c r="G41" s="106"/>
      <c r="H41" s="112" t="s">
        <v>81</v>
      </c>
      <c r="I41" s="113"/>
      <c r="J41" s="114"/>
    </row>
    <row r="42" spans="1:12" ht="26.25" customHeight="1">
      <c r="A42" s="80"/>
      <c r="B42" s="89"/>
      <c r="C42" s="128"/>
      <c r="D42" s="115" t="s">
        <v>42</v>
      </c>
      <c r="E42" s="116"/>
      <c r="F42" s="107">
        <v>360000</v>
      </c>
      <c r="G42" s="108"/>
      <c r="H42" s="117" t="s">
        <v>91</v>
      </c>
      <c r="I42" s="118"/>
      <c r="J42" s="119"/>
    </row>
    <row r="43" spans="1:12" ht="26.25" customHeight="1">
      <c r="A43" s="80"/>
      <c r="B43" s="89"/>
      <c r="C43" s="129"/>
      <c r="D43" s="120" t="s">
        <v>45</v>
      </c>
      <c r="E43" s="121"/>
      <c r="F43" s="122">
        <f>SUM(F39:G42)</f>
        <v>2400000</v>
      </c>
      <c r="G43" s="123"/>
      <c r="H43" s="124"/>
      <c r="I43" s="125"/>
      <c r="J43" s="126"/>
      <c r="L43" s="18" t="str">
        <f>IF(D21=F43,"OK","10.研究経費の負担と金額が一致しません。ご確認ください。")</f>
        <v>OK</v>
      </c>
    </row>
    <row r="44" spans="1:12" ht="26.25" customHeight="1">
      <c r="A44" s="80"/>
      <c r="B44" s="89"/>
      <c r="C44" s="127" t="str">
        <f>C22&amp;""</f>
        <v>令和７年度</v>
      </c>
      <c r="D44" s="130" t="s">
        <v>39</v>
      </c>
      <c r="E44" s="131"/>
      <c r="F44" s="93">
        <v>70000</v>
      </c>
      <c r="G44" s="94"/>
      <c r="H44" s="132" t="s">
        <v>84</v>
      </c>
      <c r="I44" s="133"/>
      <c r="J44" s="134"/>
    </row>
    <row r="45" spans="1:12" ht="26.25" customHeight="1">
      <c r="A45" s="80"/>
      <c r="B45" s="89"/>
      <c r="C45" s="128"/>
      <c r="D45" s="135" t="s">
        <v>40</v>
      </c>
      <c r="E45" s="136"/>
      <c r="F45" s="105">
        <v>720000</v>
      </c>
      <c r="G45" s="106"/>
      <c r="H45" s="112" t="s">
        <v>80</v>
      </c>
      <c r="I45" s="113"/>
      <c r="J45" s="114"/>
    </row>
    <row r="46" spans="1:12" ht="26.25" customHeight="1">
      <c r="A46" s="80"/>
      <c r="B46" s="89"/>
      <c r="C46" s="128"/>
      <c r="D46" s="135" t="s">
        <v>41</v>
      </c>
      <c r="E46" s="136"/>
      <c r="F46" s="105">
        <v>230000</v>
      </c>
      <c r="G46" s="106"/>
      <c r="H46" s="112" t="s">
        <v>83</v>
      </c>
      <c r="I46" s="113"/>
      <c r="J46" s="114"/>
    </row>
    <row r="47" spans="1:12" ht="26.25" customHeight="1">
      <c r="A47" s="80"/>
      <c r="B47" s="89"/>
      <c r="C47" s="128"/>
      <c r="D47" s="115" t="s">
        <v>42</v>
      </c>
      <c r="E47" s="116"/>
      <c r="F47" s="107">
        <v>180000</v>
      </c>
      <c r="G47" s="108"/>
      <c r="H47" s="117" t="s">
        <v>92</v>
      </c>
      <c r="I47" s="118"/>
      <c r="J47" s="119"/>
    </row>
    <row r="48" spans="1:12" ht="26.25" customHeight="1">
      <c r="A48" s="80"/>
      <c r="B48" s="89"/>
      <c r="C48" s="129"/>
      <c r="D48" s="120" t="s">
        <v>45</v>
      </c>
      <c r="E48" s="121"/>
      <c r="F48" s="122">
        <f>SUM(F44:G47)</f>
        <v>1200000</v>
      </c>
      <c r="G48" s="123"/>
      <c r="H48" s="124"/>
      <c r="I48" s="125"/>
      <c r="J48" s="126"/>
      <c r="L48" s="18" t="str">
        <f>IF(D22=F48,"OK","10.研究経費の負担と金額が一致しません。ご確認ください。")</f>
        <v>OK</v>
      </c>
    </row>
    <row r="49" spans="1:12" ht="26.25" customHeight="1">
      <c r="A49" s="80"/>
      <c r="B49" s="89"/>
      <c r="C49" s="150" t="s">
        <v>46</v>
      </c>
      <c r="D49" s="151"/>
      <c r="E49" s="152"/>
      <c r="F49" s="122">
        <f>SUM(F38,F43,F48)</f>
        <v>5600000</v>
      </c>
      <c r="G49" s="123"/>
      <c r="H49" s="153"/>
      <c r="I49" s="154"/>
      <c r="J49" s="155"/>
      <c r="L49" s="18" t="str">
        <f>IF(D23=F49,"OK","10.研究経費の負担と金額が一致しません。ご確認ください。")</f>
        <v>OK</v>
      </c>
    </row>
    <row r="50" spans="1:12" ht="15" customHeight="1"/>
    <row r="51" spans="1:12" s="1" customFormat="1" ht="26.25" customHeight="1">
      <c r="A51" s="137" t="s">
        <v>111</v>
      </c>
      <c r="B51" s="138"/>
      <c r="C51" s="143" t="s">
        <v>47</v>
      </c>
      <c r="D51" s="143"/>
      <c r="E51" s="144" t="s">
        <v>74</v>
      </c>
      <c r="F51" s="144"/>
      <c r="G51" s="144"/>
      <c r="H51" s="144"/>
      <c r="I51" s="144"/>
      <c r="J51" s="144"/>
      <c r="L51" s="19"/>
    </row>
    <row r="52" spans="1:12" s="1" customFormat="1" ht="26.25" customHeight="1">
      <c r="A52" s="139"/>
      <c r="B52" s="140"/>
      <c r="C52" s="145" t="s">
        <v>118</v>
      </c>
      <c r="D52" s="145"/>
      <c r="E52" s="146" t="s">
        <v>122</v>
      </c>
      <c r="F52" s="146"/>
      <c r="G52" s="146"/>
      <c r="H52" s="146"/>
      <c r="I52" s="146"/>
      <c r="J52" s="146"/>
      <c r="L52" s="26" t="s">
        <v>117</v>
      </c>
    </row>
    <row r="53" spans="1:12" s="1" customFormat="1" ht="26.25" customHeight="1">
      <c r="A53" s="139"/>
      <c r="B53" s="140"/>
      <c r="C53" s="147" t="s">
        <v>119</v>
      </c>
      <c r="D53" s="147"/>
      <c r="E53" s="148" t="s">
        <v>120</v>
      </c>
      <c r="F53" s="148"/>
      <c r="G53" s="148"/>
      <c r="H53" s="148"/>
      <c r="I53" s="148"/>
      <c r="J53" s="148"/>
      <c r="L53" s="26"/>
    </row>
    <row r="54" spans="1:12" s="1" customFormat="1" ht="26.25" customHeight="1">
      <c r="A54" s="139"/>
      <c r="B54" s="140"/>
      <c r="C54" s="149" t="s">
        <v>31</v>
      </c>
      <c r="D54" s="149"/>
      <c r="E54" s="109" t="str">
        <f>C4</f>
        <v>株式会社○○○○</v>
      </c>
      <c r="F54" s="109"/>
      <c r="G54" s="109"/>
      <c r="H54" s="109"/>
      <c r="I54" s="109"/>
      <c r="J54" s="109"/>
      <c r="L54" s="19"/>
    </row>
    <row r="55" spans="1:12" s="1" customFormat="1" ht="26.25" customHeight="1">
      <c r="A55" s="139"/>
      <c r="B55" s="140"/>
      <c r="C55" s="143" t="s">
        <v>32</v>
      </c>
      <c r="D55" s="143"/>
      <c r="E55" s="144" t="s">
        <v>72</v>
      </c>
      <c r="F55" s="144"/>
      <c r="G55" s="144"/>
      <c r="H55" s="144"/>
      <c r="I55" s="144"/>
      <c r="J55" s="144"/>
      <c r="L55" s="19"/>
    </row>
    <row r="56" spans="1:12" s="1" customFormat="1" ht="26.25" customHeight="1">
      <c r="A56" s="141"/>
      <c r="B56" s="142"/>
      <c r="C56" s="147" t="s">
        <v>33</v>
      </c>
      <c r="D56" s="147"/>
      <c r="E56" s="148" t="s">
        <v>60</v>
      </c>
      <c r="F56" s="148"/>
      <c r="G56" s="148"/>
      <c r="H56" s="148"/>
      <c r="I56" s="148"/>
      <c r="J56" s="148"/>
      <c r="L56" s="19"/>
    </row>
    <row r="57" spans="1:12" ht="15" customHeight="1">
      <c r="A57" s="3"/>
      <c r="K57" s="1"/>
    </row>
    <row r="58" spans="1:12" s="1" customFormat="1" ht="26.25" customHeight="1">
      <c r="A58" s="137" t="s">
        <v>115</v>
      </c>
      <c r="B58" s="138"/>
      <c r="C58" s="143" t="s">
        <v>113</v>
      </c>
      <c r="D58" s="143"/>
      <c r="E58" s="144" t="s">
        <v>114</v>
      </c>
      <c r="F58" s="144"/>
      <c r="G58" s="144"/>
      <c r="H58" s="144"/>
      <c r="I58" s="144"/>
      <c r="J58" s="144"/>
      <c r="L58" s="19" t="s">
        <v>86</v>
      </c>
    </row>
    <row r="59" spans="1:12" s="1" customFormat="1" ht="26.25" customHeight="1">
      <c r="A59" s="139"/>
      <c r="B59" s="140"/>
      <c r="C59" s="145" t="s">
        <v>48</v>
      </c>
      <c r="D59" s="145"/>
      <c r="E59" s="146" t="s">
        <v>64</v>
      </c>
      <c r="F59" s="146"/>
      <c r="G59" s="146"/>
      <c r="H59" s="146"/>
      <c r="I59" s="146"/>
      <c r="J59" s="146"/>
      <c r="L59" s="19"/>
    </row>
    <row r="60" spans="1:12" s="1" customFormat="1" ht="26.25" customHeight="1">
      <c r="A60" s="139"/>
      <c r="B60" s="140"/>
      <c r="C60" s="147" t="s">
        <v>49</v>
      </c>
      <c r="D60" s="147"/>
      <c r="E60" s="148" t="s">
        <v>60</v>
      </c>
      <c r="F60" s="148"/>
      <c r="G60" s="148"/>
      <c r="H60" s="148"/>
      <c r="I60" s="148"/>
      <c r="J60" s="148"/>
    </row>
    <row r="61" spans="1:12" s="1" customFormat="1" ht="26.25" customHeight="1">
      <c r="A61" s="139"/>
      <c r="B61" s="140"/>
      <c r="C61" s="149" t="s">
        <v>50</v>
      </c>
      <c r="D61" s="149"/>
      <c r="E61" s="109" t="s">
        <v>87</v>
      </c>
      <c r="F61" s="109"/>
      <c r="G61" s="109"/>
      <c r="H61" s="109"/>
      <c r="I61" s="109"/>
      <c r="J61" s="109"/>
      <c r="L61" s="19"/>
    </row>
    <row r="62" spans="1:12" s="1" customFormat="1" ht="26.25" customHeight="1">
      <c r="A62" s="141"/>
      <c r="B62" s="142"/>
      <c r="C62" s="149" t="s">
        <v>112</v>
      </c>
      <c r="D62" s="149"/>
      <c r="E62" s="109" t="s">
        <v>73</v>
      </c>
      <c r="F62" s="109"/>
      <c r="G62" s="109"/>
      <c r="H62" s="109"/>
      <c r="I62" s="109"/>
      <c r="J62" s="109"/>
      <c r="L62" s="19"/>
    </row>
    <row r="63" spans="1:12" ht="15" customHeight="1"/>
    <row r="64" spans="1:12" ht="26.25" customHeight="1">
      <c r="A64" s="156" t="s">
        <v>51</v>
      </c>
      <c r="B64" s="157"/>
      <c r="C64" s="160" t="s">
        <v>116</v>
      </c>
      <c r="D64" s="161"/>
      <c r="E64" s="161"/>
      <c r="F64" s="161"/>
      <c r="G64" s="161"/>
      <c r="H64" s="161"/>
      <c r="I64" s="161"/>
      <c r="J64" s="162"/>
      <c r="L64" s="6" t="s">
        <v>88</v>
      </c>
    </row>
    <row r="65" spans="1:10" ht="26.25" customHeight="1">
      <c r="A65" s="158"/>
      <c r="B65" s="159"/>
      <c r="C65" s="163"/>
      <c r="D65" s="164"/>
      <c r="E65" s="164"/>
      <c r="F65" s="164"/>
      <c r="G65" s="164"/>
      <c r="H65" s="164"/>
      <c r="I65" s="164"/>
      <c r="J65" s="165"/>
    </row>
    <row r="66" spans="1:10" ht="15" customHeight="1"/>
  </sheetData>
  <mergeCells count="162">
    <mergeCell ref="C52:D52"/>
    <mergeCell ref="E52:J52"/>
    <mergeCell ref="A3:B3"/>
    <mergeCell ref="C3:J3"/>
    <mergeCell ref="H11:I11"/>
    <mergeCell ref="H12:I12"/>
    <mergeCell ref="H13:I13"/>
    <mergeCell ref="A32:A49"/>
    <mergeCell ref="H47:J47"/>
    <mergeCell ref="D48:E48"/>
    <mergeCell ref="F48:G48"/>
    <mergeCell ref="H48:J48"/>
    <mergeCell ref="C49:E49"/>
    <mergeCell ref="F49:G49"/>
    <mergeCell ref="H49:J49"/>
    <mergeCell ref="H42:J42"/>
    <mergeCell ref="D43:E43"/>
    <mergeCell ref="F43:G43"/>
    <mergeCell ref="H43:J43"/>
    <mergeCell ref="C44:C48"/>
    <mergeCell ref="D44:E44"/>
    <mergeCell ref="F44:G44"/>
    <mergeCell ref="H44:J44"/>
    <mergeCell ref="F46:G46"/>
    <mergeCell ref="H46:J46"/>
    <mergeCell ref="D47:E47"/>
    <mergeCell ref="F47:G47"/>
    <mergeCell ref="H39:J39"/>
    <mergeCell ref="D40:E40"/>
    <mergeCell ref="F40:G40"/>
    <mergeCell ref="H40:J40"/>
    <mergeCell ref="D41:E41"/>
    <mergeCell ref="F41:G41"/>
    <mergeCell ref="H41:J41"/>
    <mergeCell ref="H9:J9"/>
    <mergeCell ref="C9:D9"/>
    <mergeCell ref="C11:D11"/>
    <mergeCell ref="D32:J32"/>
    <mergeCell ref="H33:J33"/>
    <mergeCell ref="B34:B49"/>
    <mergeCell ref="D36:E36"/>
    <mergeCell ref="F36:G36"/>
    <mergeCell ref="D37:E37"/>
    <mergeCell ref="F37:G37"/>
    <mergeCell ref="D38:E38"/>
    <mergeCell ref="C34:C38"/>
    <mergeCell ref="H34:J34"/>
    <mergeCell ref="H35:J35"/>
    <mergeCell ref="H36:J36"/>
    <mergeCell ref="H37:J37"/>
    <mergeCell ref="H38:J38"/>
    <mergeCell ref="F38:G38"/>
    <mergeCell ref="D34:E34"/>
    <mergeCell ref="F34:G34"/>
    <mergeCell ref="D45:E45"/>
    <mergeCell ref="F45:G45"/>
    <mergeCell ref="H45:J45"/>
    <mergeCell ref="D46:E46"/>
    <mergeCell ref="C59:D59"/>
    <mergeCell ref="C60:D60"/>
    <mergeCell ref="C61:D61"/>
    <mergeCell ref="C62:D62"/>
    <mergeCell ref="E59:J59"/>
    <mergeCell ref="E60:J60"/>
    <mergeCell ref="E61:J61"/>
    <mergeCell ref="A4:B4"/>
    <mergeCell ref="A5:B5"/>
    <mergeCell ref="A6:B6"/>
    <mergeCell ref="C4:J4"/>
    <mergeCell ref="C5:J5"/>
    <mergeCell ref="C6:J6"/>
    <mergeCell ref="C7:J7"/>
    <mergeCell ref="A7:B7"/>
    <mergeCell ref="C8:D8"/>
    <mergeCell ref="H8:J8"/>
    <mergeCell ref="I17:J17"/>
    <mergeCell ref="F17:G17"/>
    <mergeCell ref="C17:D17"/>
    <mergeCell ref="B9:B10"/>
    <mergeCell ref="B11:B13"/>
    <mergeCell ref="A8:A13"/>
    <mergeCell ref="C14:J14"/>
    <mergeCell ref="C39:C43"/>
    <mergeCell ref="D35:E35"/>
    <mergeCell ref="F35:G35"/>
    <mergeCell ref="B32:B33"/>
    <mergeCell ref="C32:C33"/>
    <mergeCell ref="D33:E33"/>
    <mergeCell ref="F33:G33"/>
    <mergeCell ref="D39:E39"/>
    <mergeCell ref="F39:G39"/>
    <mergeCell ref="D42:E42"/>
    <mergeCell ref="F42:G42"/>
    <mergeCell ref="C10:D10"/>
    <mergeCell ref="C12:D12"/>
    <mergeCell ref="C13:D13"/>
    <mergeCell ref="B18:B19"/>
    <mergeCell ref="A14:B14"/>
    <mergeCell ref="D21:E21"/>
    <mergeCell ref="F21:G21"/>
    <mergeCell ref="A15:A16"/>
    <mergeCell ref="C15:J15"/>
    <mergeCell ref="C16:J16"/>
    <mergeCell ref="A17:B17"/>
    <mergeCell ref="A18:A25"/>
    <mergeCell ref="H22:I22"/>
    <mergeCell ref="H23:I23"/>
    <mergeCell ref="J18:J19"/>
    <mergeCell ref="C18:C19"/>
    <mergeCell ref="D20:E20"/>
    <mergeCell ref="H21:I21"/>
    <mergeCell ref="C24:C25"/>
    <mergeCell ref="D25:J25"/>
    <mergeCell ref="B20:B25"/>
    <mergeCell ref="F28:G28"/>
    <mergeCell ref="H28:I28"/>
    <mergeCell ref="B26:B27"/>
    <mergeCell ref="C26:E26"/>
    <mergeCell ref="D22:E22"/>
    <mergeCell ref="D23:E23"/>
    <mergeCell ref="H10:J10"/>
    <mergeCell ref="A26:A29"/>
    <mergeCell ref="F29:G29"/>
    <mergeCell ref="H29:I29"/>
    <mergeCell ref="D18:I18"/>
    <mergeCell ref="D19:E19"/>
    <mergeCell ref="F19:G19"/>
    <mergeCell ref="H19:I19"/>
    <mergeCell ref="F26:J26"/>
    <mergeCell ref="C27:E27"/>
    <mergeCell ref="F27:G27"/>
    <mergeCell ref="H27:I27"/>
    <mergeCell ref="C28:E28"/>
    <mergeCell ref="D24:J24"/>
    <mergeCell ref="F20:G20"/>
    <mergeCell ref="F22:G22"/>
    <mergeCell ref="F23:G23"/>
    <mergeCell ref="H20:I20"/>
    <mergeCell ref="E62:J62"/>
    <mergeCell ref="A64:B65"/>
    <mergeCell ref="C64:J65"/>
    <mergeCell ref="C58:D58"/>
    <mergeCell ref="E58:J58"/>
    <mergeCell ref="A58:B62"/>
    <mergeCell ref="E8:F8"/>
    <mergeCell ref="E9:F9"/>
    <mergeCell ref="E10:F10"/>
    <mergeCell ref="E11:F11"/>
    <mergeCell ref="E12:F12"/>
    <mergeCell ref="E13:F13"/>
    <mergeCell ref="A51:B56"/>
    <mergeCell ref="E51:J51"/>
    <mergeCell ref="E53:J53"/>
    <mergeCell ref="E54:J54"/>
    <mergeCell ref="E55:J55"/>
    <mergeCell ref="E56:J56"/>
    <mergeCell ref="C51:D51"/>
    <mergeCell ref="C53:D53"/>
    <mergeCell ref="C54:D54"/>
    <mergeCell ref="C55:D55"/>
    <mergeCell ref="C56:D56"/>
    <mergeCell ref="C29:E29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共同研究 別紙</vt:lpstr>
      <vt:lpstr>共同研究員履歴書兼調書</vt:lpstr>
      <vt:lpstr>共同研究 別紙（記入例あり）</vt:lpstr>
      <vt:lpstr>'共同研究 別紙'!Print_Area</vt:lpstr>
      <vt:lpstr>'共同研究 別紙（記入例あり）'!Print_Area</vt:lpstr>
      <vt:lpstr>共同研究員履歴書兼調書!Print_Area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2024-04-19T02:05:25Z</dcterms:modified>
</cp:coreProperties>
</file>