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B7810A7B-0B35-4523-9DD1-19B14406C992}" xr6:coauthVersionLast="47" xr6:coauthVersionMax="47" xr10:uidLastSave="{00000000-0000-0000-0000-000000000000}"/>
  <bookViews>
    <workbookView xWindow="975" yWindow="1845" windowWidth="27420" windowHeight="13110" tabRatio="712" xr2:uid="{00000000-000D-0000-FFFF-FFFF00000000}"/>
  </bookViews>
  <sheets>
    <sheet name="受託研究 別紙" sheetId="12" r:id="rId1"/>
    <sheet name="受託研究 別紙（記入例あり）" sheetId="9" r:id="rId2"/>
  </sheets>
  <definedNames>
    <definedName name="_xlnm.Print_Area" localSheetId="0">'受託研究 別紙'!$A$1:$J$59</definedName>
    <definedName name="_xlnm.Print_Area" localSheetId="1">'受託研究 別紙（記入例あり）'!$A$1:$J$59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2" l="1"/>
  <c r="C27" i="12"/>
  <c r="F41" i="12"/>
  <c r="L41" i="12" s="1"/>
  <c r="C37" i="12"/>
  <c r="F36" i="12"/>
  <c r="L36" i="12" s="1"/>
  <c r="C32" i="12"/>
  <c r="F31" i="12"/>
  <c r="G19" i="12"/>
  <c r="E19" i="12"/>
  <c r="I18" i="12"/>
  <c r="I17" i="12"/>
  <c r="I16" i="12"/>
  <c r="F42" i="12" l="1"/>
  <c r="L42" i="12" s="1"/>
  <c r="L31" i="12"/>
  <c r="I19" i="12"/>
  <c r="L19" i="12"/>
  <c r="I20" i="12" l="1"/>
  <c r="C37" i="9" l="1"/>
  <c r="C32" i="9"/>
  <c r="C27" i="9"/>
  <c r="E47" i="9" l="1"/>
  <c r="F41" i="9" l="1"/>
  <c r="L41" i="9" s="1"/>
  <c r="F36" i="9"/>
  <c r="L36" i="9" s="1"/>
  <c r="F31" i="9"/>
  <c r="L31" i="9" s="1"/>
  <c r="G19" i="9"/>
  <c r="E19" i="9"/>
  <c r="I18" i="9"/>
  <c r="I17" i="9"/>
  <c r="I16" i="9"/>
  <c r="L19" i="9" l="1"/>
  <c r="I19" i="9"/>
  <c r="F42" i="9"/>
  <c r="L42" i="9" s="1"/>
  <c r="I20" i="9" l="1"/>
</calcChain>
</file>

<file path=xl/sharedStrings.xml><?xml version="1.0" encoding="utf-8"?>
<sst xmlns="http://schemas.openxmlformats.org/spreadsheetml/2006/main" count="221" uniqueCount="109">
  <si>
    <t>費目</t>
    <rPh sb="0" eb="2">
      <t>ヒモク</t>
    </rPh>
    <phoneticPr fontId="1"/>
  </si>
  <si>
    <t>金額</t>
    <rPh sb="0" eb="2">
      <t>キンガク</t>
    </rPh>
    <phoneticPr fontId="1"/>
  </si>
  <si>
    <t>旅費</t>
    <rPh sb="0" eb="2">
      <t>リョヒ</t>
    </rPh>
    <phoneticPr fontId="1"/>
  </si>
  <si>
    <t>小計</t>
    <rPh sb="0" eb="2">
      <t>ショウケイ</t>
    </rPh>
    <phoneticPr fontId="1"/>
  </si>
  <si>
    <t>区分</t>
  </si>
  <si>
    <t>氏名</t>
  </si>
  <si>
    <t>乙</t>
  </si>
  <si>
    <t>直接経費</t>
  </si>
  <si>
    <t>間接経費</t>
  </si>
  <si>
    <t>名称</t>
  </si>
  <si>
    <t>規格</t>
  </si>
  <si>
    <t>会計年度</t>
    <phoneticPr fontId="1"/>
  </si>
  <si>
    <t>本研究における役割</t>
    <rPh sb="0" eb="3">
      <t>ホンケンキュウ</t>
    </rPh>
    <rPh sb="7" eb="9">
      <t>ヤクワリ</t>
    </rPh>
    <phoneticPr fontId="1"/>
  </si>
  <si>
    <t>研究経費</t>
    <phoneticPr fontId="1"/>
  </si>
  <si>
    <t>合計</t>
    <phoneticPr fontId="1"/>
  </si>
  <si>
    <t>から</t>
    <phoneticPr fontId="1"/>
  </si>
  <si>
    <t>まで</t>
    <phoneticPr fontId="1"/>
  </si>
  <si>
    <t>合計</t>
    <rPh sb="0" eb="2">
      <t>ゴウケイ</t>
    </rPh>
    <phoneticPr fontId="1"/>
  </si>
  <si>
    <t xml:space="preserve"> 1．申込先(甲)</t>
    <rPh sb="3" eb="5">
      <t>モウシコミ</t>
    </rPh>
    <rPh sb="5" eb="6">
      <t>サキ</t>
    </rPh>
    <phoneticPr fontId="1"/>
  </si>
  <si>
    <t xml:space="preserve"> 2．申込者(乙)</t>
    <rPh sb="3" eb="6">
      <t>モウシコミシャ</t>
    </rPh>
    <phoneticPr fontId="1"/>
  </si>
  <si>
    <t xml:space="preserve"> 3．研究題目</t>
    <phoneticPr fontId="1"/>
  </si>
  <si>
    <t xml:space="preserve"> 4．研究目的</t>
    <phoneticPr fontId="1"/>
  </si>
  <si>
    <t xml:space="preserve"> 5．研究内容</t>
    <phoneticPr fontId="1"/>
  </si>
  <si>
    <t xml:space="preserve"> 8．研究実施場所</t>
    <phoneticPr fontId="1"/>
  </si>
  <si>
    <t xml:space="preserve"> 9．研究期間</t>
    <phoneticPr fontId="1"/>
  </si>
  <si>
    <t>機関名</t>
    <rPh sb="0" eb="3">
      <t>キカンメイ</t>
    </rPh>
    <phoneticPr fontId="1"/>
  </si>
  <si>
    <t>代表者役職</t>
    <rPh sb="0" eb="2">
      <t>ダイヒョウ</t>
    </rPh>
    <rPh sb="2" eb="3">
      <t>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</si>
  <si>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</si>
  <si>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経営管理研究科に関する研究</t>
    <rPh sb="0" eb="7">
      <t>ケイエイカンリケンキュウカ</t>
    </rPh>
    <rPh sb="8" eb="9">
      <t>カン</t>
    </rPh>
    <rPh sb="11" eb="13">
      <t>ケンキュウ</t>
    </rPh>
    <phoneticPr fontId="1"/>
  </si>
  <si>
    <t>経営管理研究科に関する研究遂行のため</t>
    <rPh sb="0" eb="7">
      <t>ケイエイカンリケンキュウカ</t>
    </rPh>
    <rPh sb="8" eb="9">
      <t>カン</t>
    </rPh>
    <rPh sb="11" eb="13">
      <t>ケンキュウ</t>
    </rPh>
    <rPh sb="13" eb="15">
      <t>スイコウ</t>
    </rPh>
    <phoneticPr fontId="1"/>
  </si>
  <si>
    <t>最初に経営管理研究科に関する研究を行い、次に経営管理研究科に関する研究を行い、最後に経営管理研究科に関する研究を行う。</t>
    <rPh sb="0" eb="2">
      <t>サイショ</t>
    </rPh>
    <rPh sb="3" eb="10">
      <t>ケイエイカンリケンキュウカ</t>
    </rPh>
    <rPh sb="11" eb="12">
      <t>カン</t>
    </rPh>
    <rPh sb="14" eb="16">
      <t>ケンキュウ</t>
    </rPh>
    <rPh sb="17" eb="18">
      <t>オコナ</t>
    </rPh>
    <rPh sb="20" eb="21">
      <t>ツギ</t>
    </rPh>
    <rPh sb="22" eb="29">
      <t>ケイエイカンリケンキュウカ</t>
    </rPh>
    <rPh sb="30" eb="31">
      <t>カン</t>
    </rPh>
    <rPh sb="33" eb="35">
      <t>ケンキュウ</t>
    </rPh>
    <rPh sb="36" eb="37">
      <t>オコナ</t>
    </rPh>
    <rPh sb="39" eb="41">
      <t>サイゴ</t>
    </rPh>
    <rPh sb="42" eb="49">
      <t>ケイエイカンリケンキュウカ</t>
    </rPh>
    <rPh sb="50" eb="51">
      <t>カン</t>
    </rPh>
    <rPh sb="53" eb="55">
      <t>ケンキュウ</t>
    </rPh>
    <rPh sb="56" eb="57">
      <t>オコナ</t>
    </rPh>
    <phoneticPr fontId="1"/>
  </si>
  <si>
    <t>直接経費</t>
    <phoneticPr fontId="1"/>
  </si>
  <si>
    <t>物品費</t>
    <rPh sb="0" eb="3">
      <t>ブッピンヒ</t>
    </rPh>
    <phoneticPr fontId="1"/>
  </si>
  <si>
    <t>人件費・謝金</t>
    <rPh sb="0" eb="3">
      <t>ジンケンヒ</t>
    </rPh>
    <rPh sb="4" eb="6">
      <t>シャキン</t>
    </rPh>
    <phoneticPr fontId="1"/>
  </si>
  <si>
    <t>その他</t>
    <rPh sb="2" eb="3">
      <t>タ</t>
    </rPh>
    <phoneticPr fontId="1"/>
  </si>
  <si>
    <t>算出根拠</t>
    <rPh sb="0" eb="2">
      <t>サンシュツ</t>
    </rPh>
    <rPh sb="2" eb="4">
      <t>コンキョ</t>
    </rPh>
    <phoneticPr fontId="1"/>
  </si>
  <si>
    <t>郵便番号</t>
    <rPh sb="0" eb="4">
      <t>ユウビンバンゴウ</t>
    </rPh>
    <phoneticPr fontId="1"/>
  </si>
  <si>
    <t>担当者役職</t>
    <rPh sb="0" eb="3">
      <t>タントウシャ</t>
    </rPh>
    <rPh sb="3" eb="5">
      <t>ヤクショク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</si>
  <si>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</si>
  <si>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4">
      <t>デンワバンゴウ</t>
    </rPh>
    <phoneticPr fontId="1"/>
  </si>
  <si>
    <t>15．備考</t>
    <rPh sb="3" eb="5">
      <t>ビコウ</t>
    </rPh>
    <phoneticPr fontId="1"/>
  </si>
  <si>
    <t>乙</t>
    <phoneticPr fontId="1"/>
  </si>
  <si>
    <t>※注意事項</t>
    <rPh sb="1" eb="5">
      <t>チュウイジコウ</t>
    </rPh>
    <phoneticPr fontId="1"/>
  </si>
  <si>
    <t>国立大学法人一橋大学</t>
    <phoneticPr fontId="1"/>
  </si>
  <si>
    <t>株式会社○○○○</t>
    <rPh sb="0" eb="4">
      <t>カブシキカイシャ</t>
    </rPh>
    <phoneticPr fontId="1"/>
  </si>
  <si>
    <t>○○○○○○○○○○○○のため</t>
    <phoneticPr fontId="1"/>
  </si>
  <si>
    <t>○○　○○</t>
    <phoneticPr fontId="1"/>
  </si>
  <si>
    <t>研究代表者、○○の研究</t>
    <rPh sb="9" eb="11">
      <t>ケンキュウ</t>
    </rPh>
    <phoneticPr fontId="1"/>
  </si>
  <si>
    <t>○○の研究</t>
    <phoneticPr fontId="1"/>
  </si>
  <si>
    <t>なし</t>
    <phoneticPr fontId="1"/>
  </si>
  <si>
    <t>○○○○</t>
    <phoneticPr fontId="1"/>
  </si>
  <si>
    <t>令和５年度　○○○○○○○○○○
令和６年度　○○○○○○○○○○
令和７年度　○○○○○○○○○○</t>
    <rPh sb="0" eb="2">
      <t>レイワ</t>
    </rPh>
    <rPh sb="3" eb="5">
      <t>ネンド</t>
    </rPh>
    <rPh sb="17" eb="19">
      <t>レイワ</t>
    </rPh>
    <rPh sb="20" eb="22">
      <t>ネンド</t>
    </rPh>
    <rPh sb="34" eb="36">
      <t>レイワ</t>
    </rPh>
    <rPh sb="37" eb="39">
      <t>ネンド</t>
    </rPh>
    <phoneticPr fontId="1"/>
  </si>
  <si>
    <t>○○　○○研究室、○○棟○○室（共同利用スペース）</t>
    <rPh sb="5" eb="8">
      <t>ケンキュウシツ</t>
    </rPh>
    <rPh sb="11" eb="12">
      <t>トウ</t>
    </rPh>
    <rPh sb="14" eb="15">
      <t>シツ</t>
    </rPh>
    <rPh sb="16" eb="20">
      <t>キョウドウリヨウ</t>
    </rPh>
    <phoneticPr fontId="1"/>
  </si>
  <si>
    <t>令和５年度</t>
    <phoneticPr fontId="1"/>
  </si>
  <si>
    <t>令和６年度</t>
    <phoneticPr fontId="1"/>
  </si>
  <si>
    <t>令和７年度</t>
    <phoneticPr fontId="1"/>
  </si>
  <si>
    <t>「共同研究員」の派遣がない場合は、「研究料」は空欄としてください。</t>
    <rPh sb="1" eb="6">
      <t>キョウドウケンキュウイン</t>
    </rPh>
    <rPh sb="8" eb="10">
      <t>ハケン</t>
    </rPh>
    <rPh sb="13" eb="15">
      <t>バアイ</t>
    </rPh>
    <rPh sb="18" eb="21">
      <t>ケンキュウリョウ</t>
    </rPh>
    <rPh sb="23" eb="25">
      <t>クウラン</t>
    </rPh>
    <phoneticPr fontId="1"/>
  </si>
  <si>
    <t>代表取締役社長</t>
    <rPh sb="0" eb="7">
      <t>ダイヒョウトリシマリヤクシャチョウ</t>
    </rPh>
    <phoneticPr fontId="1"/>
  </si>
  <si>
    <t>○○○○○@○○○○.co.jp</t>
    <phoneticPr fontId="1"/>
  </si>
  <si>
    <t>○○○―○○○○</t>
    <phoneticPr fontId="1"/>
  </si>
  <si>
    <t>スーパーコンピューター</t>
    <phoneticPr fontId="1"/>
  </si>
  <si>
    <t>研究補助員雇用 時給3,000円×40h×12か月</t>
    <rPh sb="0" eb="5">
      <t>ケンキュウホジョイン</t>
    </rPh>
    <rPh sb="5" eb="7">
      <t>コヨウ</t>
    </rPh>
    <rPh sb="8" eb="10">
      <t>ジキュウ</t>
    </rPh>
    <rPh sb="15" eb="16">
      <t>エン</t>
    </rPh>
    <rPh sb="24" eb="25">
      <t>ゲツ</t>
    </rPh>
    <phoneticPr fontId="1"/>
  </si>
  <si>
    <t>書籍10冊</t>
    <rPh sb="0" eb="2">
      <t>ショセキ</t>
    </rPh>
    <rPh sb="4" eb="5">
      <t>サツ</t>
    </rPh>
    <phoneticPr fontId="1"/>
  </si>
  <si>
    <t>研究補助員雇用 時給3,000円×40h×6か月</t>
    <rPh sb="0" eb="5">
      <t>ケンキュウホジョイン</t>
    </rPh>
    <rPh sb="5" eb="7">
      <t>コヨウ</t>
    </rPh>
    <rPh sb="8" eb="10">
      <t>ジキュウ</t>
    </rPh>
    <rPh sb="15" eb="16">
      <t>エン</t>
    </rPh>
    <rPh sb="23" eb="24">
      <t>ゲツ</t>
    </rPh>
    <phoneticPr fontId="1"/>
  </si>
  <si>
    <t>大阪出張50,000円×4人、福岡出張80,000円×4人、交通費30,000円/年</t>
    <rPh sb="0" eb="4">
      <t>オオサカシュッチョウ</t>
    </rPh>
    <rPh sb="10" eb="11">
      <t>エン</t>
    </rPh>
    <rPh sb="13" eb="14">
      <t>ニン</t>
    </rPh>
    <rPh sb="15" eb="17">
      <t>フクオカ</t>
    </rPh>
    <rPh sb="30" eb="33">
      <t>コウツウヒ</t>
    </rPh>
    <rPh sb="39" eb="40">
      <t>エン</t>
    </rPh>
    <rPh sb="41" eb="42">
      <t>ネン</t>
    </rPh>
    <phoneticPr fontId="1"/>
  </si>
  <si>
    <t>書籍2冊</t>
    <rPh sb="0" eb="2">
      <t>ショセキ</t>
    </rPh>
    <rPh sb="3" eb="4">
      <t>サツ</t>
    </rPh>
    <phoneticPr fontId="1"/>
  </si>
  <si>
    <t>大阪出張　50,000円×4人、交通費30,000円/年</t>
    <phoneticPr fontId="1"/>
  </si>
  <si>
    <t>書籍10冊、文房具</t>
    <rPh sb="0" eb="2">
      <t>ショセキ</t>
    </rPh>
    <rPh sb="4" eb="5">
      <t>サツ</t>
    </rPh>
    <rPh sb="6" eb="9">
      <t>ブンボウグ</t>
    </rPh>
    <phoneticPr fontId="1"/>
  </si>
  <si>
    <t>「直接経費」は「12．直接経費の内訳」と金額が一致するようにしてください。</t>
    <rPh sb="1" eb="5">
      <t>チョクセツケイヒ</t>
    </rPh>
    <rPh sb="20" eb="22">
      <t>キンガク</t>
    </rPh>
    <rPh sb="23" eb="25">
      <t>イッチ</t>
    </rPh>
    <phoneticPr fontId="1"/>
  </si>
  <si>
    <t>貴機関のご担当者様連絡先をご入力ください。</t>
    <rPh sb="0" eb="1">
      <t>キ</t>
    </rPh>
    <rPh sb="1" eb="3">
      <t>キカン</t>
    </rPh>
    <rPh sb="5" eb="9">
      <t>タントウシャサマ</t>
    </rPh>
    <rPh sb="9" eb="12">
      <t>レンラクサキ</t>
    </rPh>
    <rPh sb="14" eb="16">
      <t>ニュウリョク</t>
    </rPh>
    <phoneticPr fontId="1"/>
  </si>
  <si>
    <t>06-○○○-○○○○</t>
    <phoneticPr fontId="1"/>
  </si>
  <si>
    <t>本学へのご連絡事項がありましたらご入力ください。</t>
    <rPh sb="0" eb="2">
      <t>ホンガク</t>
    </rPh>
    <rPh sb="5" eb="9">
      <t>レンラクジコウ</t>
    </rPh>
    <rPh sb="17" eb="19">
      <t>ニュウリョク</t>
    </rPh>
    <phoneticPr fontId="1"/>
  </si>
  <si>
    <t>1ページ目（項目1～11）の内容は、契約書に挿入されますので、正確にご記入ください。</t>
    <rPh sb="4" eb="5">
      <t>メ</t>
    </rPh>
    <rPh sb="6" eb="8">
      <t>コウモク</t>
    </rPh>
    <rPh sb="14" eb="16">
      <t>ナイヨウ</t>
    </rPh>
    <rPh sb="18" eb="21">
      <t>ケイヤクショ</t>
    </rPh>
    <rPh sb="22" eb="24">
      <t>ソウニュウ</t>
    </rPh>
    <rPh sb="31" eb="33">
      <t>セイカク</t>
    </rPh>
    <rPh sb="35" eb="37">
      <t>キニュウ</t>
    </rPh>
    <phoneticPr fontId="1"/>
  </si>
  <si>
    <t>○○データベース利用手数料12か月分</t>
    <rPh sb="8" eb="13">
      <t>リヨウテスウリョウ</t>
    </rPh>
    <rPh sb="16" eb="18">
      <t>ゲツブン</t>
    </rPh>
    <phoneticPr fontId="1"/>
  </si>
  <si>
    <t>○○データベース利用手数料6か月分</t>
    <rPh sb="8" eb="13">
      <t>リヨウテスウリョウ</t>
    </rPh>
    <rPh sb="15" eb="17">
      <t>ゲツブン</t>
    </rPh>
    <phoneticPr fontId="1"/>
  </si>
  <si>
    <t>「物品費」には設備備品費、消耗品費を計上してください。</t>
    <rPh sb="1" eb="4">
      <t>ブッピンヒ</t>
    </rPh>
    <rPh sb="7" eb="12">
      <t>セツビビヒンヒ</t>
    </rPh>
    <rPh sb="13" eb="15">
      <t>ショウモウ</t>
    </rPh>
    <rPh sb="15" eb="16">
      <t>ヒン</t>
    </rPh>
    <rPh sb="18" eb="20">
      <t>ケイジョウ</t>
    </rPh>
    <phoneticPr fontId="1"/>
  </si>
  <si>
    <t>「旅費」には旅費、交通費を計上してください。</t>
    <rPh sb="1" eb="3">
      <t>リョヒ</t>
    </rPh>
    <rPh sb="6" eb="8">
      <t>リョヒ</t>
    </rPh>
    <rPh sb="9" eb="12">
      <t>コウツウヒ</t>
    </rPh>
    <rPh sb="13" eb="15">
      <t>ケイジョウ</t>
    </rPh>
    <phoneticPr fontId="1"/>
  </si>
  <si>
    <t>「人件費・謝金」には人件費（雇用）、謝金（非雇用）を計上してください。</t>
    <rPh sb="1" eb="4">
      <t>ジンケンヒ</t>
    </rPh>
    <rPh sb="5" eb="7">
      <t>シャキン</t>
    </rPh>
    <rPh sb="10" eb="13">
      <t>ジンケンヒ</t>
    </rPh>
    <rPh sb="14" eb="16">
      <t>コヨウ</t>
    </rPh>
    <rPh sb="18" eb="20">
      <t>シャキン</t>
    </rPh>
    <rPh sb="21" eb="24">
      <t>ヒコヨウ</t>
    </rPh>
    <rPh sb="26" eb="28">
      <t>ケイジョウ</t>
    </rPh>
    <phoneticPr fontId="1"/>
  </si>
  <si>
    <t>「10．研究経費の負担」の金額と一致した場合は、赤字で「OK」と表示されます。すべてが「OK」となっていることをご確認ください。</t>
    <rPh sb="13" eb="15">
      <t>キンガク</t>
    </rPh>
    <rPh sb="16" eb="18">
      <t>イッチ</t>
    </rPh>
    <rPh sb="20" eb="22">
      <t>バアイ</t>
    </rPh>
    <rPh sb="24" eb="26">
      <t>アカジ</t>
    </rPh>
    <rPh sb="32" eb="34">
      <t>ヒョウジ</t>
    </rPh>
    <rPh sb="57" eb="59">
      <t>カクニン</t>
    </rPh>
    <phoneticPr fontId="1"/>
  </si>
  <si>
    <t>契約書、請求書等の送付先等として使わせていただきます。</t>
    <rPh sb="0" eb="3">
      <t>ケイヤクショ</t>
    </rPh>
    <rPh sb="4" eb="8">
      <t>セイキュウショトウ</t>
    </rPh>
    <rPh sb="9" eb="11">
      <t>ソウフ</t>
    </rPh>
    <rPh sb="11" eb="12">
      <t>サキ</t>
    </rPh>
    <rPh sb="12" eb="13">
      <t>トウ</t>
    </rPh>
    <rPh sb="16" eb="17">
      <t>ツカ</t>
    </rPh>
    <phoneticPr fontId="1"/>
  </si>
  <si>
    <t xml:space="preserve"> 7．研究
　スケジュール</t>
    <phoneticPr fontId="1"/>
  </si>
  <si>
    <t>○○○○○○○○○○○○○○○○</t>
    <phoneticPr fontId="1"/>
  </si>
  <si>
    <t>○○○○○○○○に関する研究</t>
    <rPh sb="9" eb="10">
      <t>カン</t>
    </rPh>
    <rPh sb="12" eb="14">
      <t>ケンキュウ</t>
    </rPh>
    <phoneticPr fontId="1"/>
  </si>
  <si>
    <t>12．直接経費
　の内訳</t>
    <rPh sb="3" eb="5">
      <t>チョクセツ</t>
    </rPh>
    <rPh sb="5" eb="7">
      <t>ケイヒ</t>
    </rPh>
    <rPh sb="10" eb="12">
      <t>ウチワケ</t>
    </rPh>
    <phoneticPr fontId="1"/>
  </si>
  <si>
    <t>11．物品の
　提供</t>
    <rPh sb="3" eb="5">
      <t>ブッピン</t>
    </rPh>
    <phoneticPr fontId="1"/>
  </si>
  <si>
    <t>数量</t>
    <phoneticPr fontId="1"/>
  </si>
  <si>
    <t>「物品」の提供がない場合は、「名称」欄に「なし」と入力してください。</t>
    <rPh sb="1" eb="3">
      <t>ブッピン</t>
    </rPh>
    <rPh sb="10" eb="12">
      <t>バアイ</t>
    </rPh>
    <rPh sb="15" eb="17">
      <t>メイショウ</t>
    </rPh>
    <rPh sb="18" eb="19">
      <t>ラン</t>
    </rPh>
    <rPh sb="25" eb="27">
      <t>ニュウリョク</t>
    </rPh>
    <phoneticPr fontId="1"/>
  </si>
  <si>
    <t>所属部局</t>
    <phoneticPr fontId="1"/>
  </si>
  <si>
    <t>役職</t>
    <rPh sb="0" eb="2">
      <t>ヤクショク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</si>
  <si>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</si>
  <si>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</si>
  <si>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○○研究科</t>
    <rPh sb="2" eb="5">
      <t>ケンキュウカ</t>
    </rPh>
    <phoneticPr fontId="1"/>
  </si>
  <si>
    <t>「住所」以下は「受託研究申込書（Word）」にご入力いただいた内容を再入力してください。</t>
    <rPh sb="1" eb="3">
      <t>ジュウショ</t>
    </rPh>
    <rPh sb="4" eb="6">
      <t>イカ</t>
    </rPh>
    <rPh sb="8" eb="10">
      <t>ジュタク</t>
    </rPh>
    <rPh sb="10" eb="12">
      <t>ケンキュウ</t>
    </rPh>
    <rPh sb="12" eb="15">
      <t>モウシコミショ</t>
    </rPh>
    <rPh sb="24" eb="26">
      <t>ニュウリョク</t>
    </rPh>
    <rPh sb="31" eb="33">
      <t>ナイヨウ</t>
    </rPh>
    <rPh sb="34" eb="37">
      <t>サイニュウリョク</t>
    </rPh>
    <phoneticPr fontId="1"/>
  </si>
  <si>
    <t>13．申込者(乙)の
　詳細</t>
    <rPh sb="3" eb="6">
      <t>モウシコミシャ</t>
    </rPh>
    <rPh sb="7" eb="8">
      <t>オツ</t>
    </rPh>
    <rPh sb="12" eb="14">
      <t>ショウサイ</t>
    </rPh>
    <phoneticPr fontId="1"/>
  </si>
  <si>
    <t>E-mail</t>
    <phoneticPr fontId="1"/>
  </si>
  <si>
    <t>担当者所属部署</t>
    <rPh sb="0" eb="3">
      <t>タントウシャ</t>
    </rPh>
    <rPh sb="3" eb="7">
      <t>ショゾクブショ</t>
    </rPh>
    <phoneticPr fontId="1"/>
  </si>
  <si>
    <t>○○部○○課</t>
    <phoneticPr fontId="1"/>
  </si>
  <si>
    <t>14．申込者(乙)の
　担当者</t>
    <rPh sb="12" eb="15">
      <t>タントウシャ</t>
    </rPh>
    <phoneticPr fontId="1"/>
  </si>
  <si>
    <t>○月○日付での契約締結を希望します。</t>
    <rPh sb="1" eb="2">
      <t>ガツ</t>
    </rPh>
    <rPh sb="3" eb="4">
      <t>ニチ</t>
    </rPh>
    <rPh sb="4" eb="5">
      <t>ヅケ</t>
    </rPh>
    <rPh sb="7" eb="11">
      <t>ケイヤクテイケツ</t>
    </rPh>
    <rPh sb="12" eb="14">
      <t>キボウ</t>
    </rPh>
    <phoneticPr fontId="1"/>
  </si>
  <si>
    <t xml:space="preserve"> 6．研究担当者</t>
    <phoneticPr fontId="1"/>
  </si>
  <si>
    <t>住所１</t>
    <rPh sb="0" eb="2">
      <t>ジュウショ</t>
    </rPh>
    <phoneticPr fontId="1"/>
  </si>
  <si>
    <t>住所２（ビル名等）</t>
    <rPh sb="0" eb="2">
      <t>ジュウショ</t>
    </rPh>
    <rPh sb="6" eb="7">
      <t>メイ</t>
    </rPh>
    <rPh sb="7" eb="8">
      <t>トウ</t>
    </rPh>
    <phoneticPr fontId="1"/>
  </si>
  <si>
    <t>○○ビル</t>
    <phoneticPr fontId="1"/>
  </si>
  <si>
    <t>「その他」には上記に含まれないもの（役務費、手数料等）を計上してください。</t>
    <rPh sb="3" eb="4">
      <t>タ</t>
    </rPh>
    <rPh sb="7" eb="9">
      <t>ジョウキ</t>
    </rPh>
    <rPh sb="10" eb="11">
      <t>フク</t>
    </rPh>
    <rPh sb="18" eb="21">
      <t>エキムヒ</t>
    </rPh>
    <rPh sb="22" eb="25">
      <t>テスウリョウ</t>
    </rPh>
    <rPh sb="25" eb="26">
      <t>トウ</t>
    </rPh>
    <rPh sb="28" eb="30">
      <t>ケイジョウ</t>
    </rPh>
    <phoneticPr fontId="1"/>
  </si>
  <si>
    <t>大阪府○○市○○一丁目２番３号</t>
    <rPh sb="0" eb="3">
      <t>オオサカフ</t>
    </rPh>
    <rPh sb="5" eb="6">
      <t>シ</t>
    </rPh>
    <rPh sb="8" eb="9">
      <t>イッ</t>
    </rPh>
    <rPh sb="9" eb="11">
      <t>チョウメ</t>
    </rPh>
    <rPh sb="12" eb="13">
      <t>バン</t>
    </rPh>
    <rPh sb="14" eb="15">
      <t>ゴウ</t>
    </rPh>
    <phoneticPr fontId="1"/>
  </si>
  <si>
    <r>
      <t xml:space="preserve">10．研究経費　
　の負担
</t>
    </r>
    <r>
      <rPr>
        <sz val="9"/>
        <color theme="1"/>
        <rFont val="ＭＳ 明朝"/>
        <family val="1"/>
        <charset val="128"/>
      </rPr>
      <t>（直接経費の
　内訳は12の
　とおり）</t>
    </r>
    <rPh sb="16" eb="20">
      <t>チョクセツケイヒ</t>
    </rPh>
    <rPh sb="23" eb="25">
      <t>ウチワケ</t>
    </rPh>
    <phoneticPr fontId="1"/>
  </si>
  <si>
    <t>受託研究申込書　（別紙）</t>
    <rPh sb="0" eb="2">
      <t>ジュタク</t>
    </rPh>
    <rPh sb="2" eb="4">
      <t>ケンキュウ</t>
    </rPh>
    <rPh sb="4" eb="7">
      <t>モウシコミショ</t>
    </rPh>
    <rPh sb="9" eb="11">
      <t>ベッシ</t>
    </rPh>
    <phoneticPr fontId="1"/>
  </si>
  <si>
    <r>
      <t>研究期間が４年度以上に渡る場合は、適宜行を追加してください。
研究期間が２年度以下の場合でも、</t>
    </r>
    <r>
      <rPr>
        <u/>
        <sz val="10"/>
        <color theme="1"/>
        <rFont val="ＭＳ ゴシック"/>
        <family val="3"/>
        <charset val="128"/>
      </rPr>
      <t>行は削除しないで</t>
    </r>
    <r>
      <rPr>
        <sz val="10"/>
        <color theme="1"/>
        <rFont val="ＭＳ ゴシック"/>
        <family val="3"/>
        <charset val="128"/>
      </rPr>
      <t>ください。</t>
    </r>
    <rPh sb="0" eb="4">
      <t>ケンキュウキカン</t>
    </rPh>
    <rPh sb="6" eb="8">
      <t>ネンド</t>
    </rPh>
    <rPh sb="8" eb="10">
      <t>イジョウ</t>
    </rPh>
    <rPh sb="11" eb="12">
      <t>ワタ</t>
    </rPh>
    <rPh sb="13" eb="15">
      <t>バアイ</t>
    </rPh>
    <rPh sb="17" eb="19">
      <t>テキギ</t>
    </rPh>
    <rPh sb="19" eb="20">
      <t>ギョウ</t>
    </rPh>
    <rPh sb="21" eb="23">
      <t>ツイカ</t>
    </rPh>
    <phoneticPr fontId="1"/>
  </si>
  <si>
    <r>
      <t>研究担当者が３名以上の場合は、適宜行を追加してください。
研究担当者が１名の場合でも、行は</t>
    </r>
    <r>
      <rPr>
        <u/>
        <sz val="10"/>
        <color theme="1"/>
        <rFont val="ＭＳ ゴシック"/>
        <family val="3"/>
        <charset val="128"/>
      </rPr>
      <t>削除しないで</t>
    </r>
    <r>
      <rPr>
        <sz val="10"/>
        <color theme="1"/>
        <rFont val="ＭＳ ゴシック"/>
        <family val="3"/>
        <charset val="128"/>
      </rPr>
      <t>ください。</t>
    </r>
    <rPh sb="0" eb="5">
      <t>ケンキュウタントウシャ</t>
    </rPh>
    <rPh sb="7" eb="10">
      <t>メイイジョウ</t>
    </rPh>
    <rPh sb="11" eb="13">
      <t>バアイ</t>
    </rPh>
    <rPh sb="15" eb="17">
      <t>テキギ</t>
    </rPh>
    <rPh sb="17" eb="18">
      <t>ギョウ</t>
    </rPh>
    <rPh sb="19" eb="21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</si>
</sst>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#&quot;円&quot;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9" fontId="10" fillId="0" borderId="0" xfId="4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right" vertical="center" wrapText="1"/>
    </xf>
    <xf numFmtId="177" fontId="5" fillId="0" borderId="8" xfId="1" applyNumberFormat="1" applyFont="1" applyBorder="1" applyAlignment="1">
      <alignment horizontal="right" vertical="center" wrapText="1"/>
    </xf>
    <xf numFmtId="38" fontId="5" fillId="0" borderId="31" xfId="1" applyFont="1" applyBorder="1" applyAlignment="1">
      <alignment horizontal="left" vertical="center" wrapText="1"/>
    </xf>
    <xf numFmtId="38" fontId="5" fillId="0" borderId="32" xfId="1" applyFont="1" applyBorder="1" applyAlignment="1">
      <alignment horizontal="left" vertical="center" wrapText="1"/>
    </xf>
    <xf numFmtId="38" fontId="5" fillId="0" borderId="33" xfId="1" applyFont="1" applyBorder="1" applyAlignment="1">
      <alignment horizontal="left" vertical="center" wrapText="1"/>
    </xf>
    <xf numFmtId="176" fontId="8" fillId="0" borderId="13" xfId="0" applyNumberFormat="1" applyFont="1" applyFill="1" applyBorder="1" applyAlignment="1">
      <alignment horizontal="left" vertical="center"/>
    </xf>
    <xf numFmtId="176" fontId="8" fillId="0" borderId="14" xfId="0" applyNumberFormat="1" applyFont="1" applyFill="1" applyBorder="1" applyAlignment="1">
      <alignment horizontal="left" vertical="center"/>
    </xf>
    <xf numFmtId="177" fontId="5" fillId="0" borderId="13" xfId="1" applyNumberFormat="1" applyFont="1" applyBorder="1" applyAlignment="1">
      <alignment horizontal="right" vertical="center" wrapText="1"/>
    </xf>
    <xf numFmtId="177" fontId="5" fillId="0" borderId="11" xfId="1" applyNumberFormat="1" applyFont="1" applyBorder="1" applyAlignment="1">
      <alignment horizontal="right" vertical="center" wrapText="1"/>
    </xf>
    <xf numFmtId="38" fontId="5" fillId="0" borderId="13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center" wrapText="1"/>
    </xf>
    <xf numFmtId="38" fontId="5" fillId="0" borderId="11" xfId="1" applyFont="1" applyBorder="1" applyAlignment="1">
      <alignment horizontal="left" vertical="center" wrapText="1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38" fontId="5" fillId="0" borderId="28" xfId="1" applyFont="1" applyBorder="1" applyAlignment="1">
      <alignment horizontal="left" vertical="center" wrapText="1"/>
    </xf>
    <xf numFmtId="38" fontId="5" fillId="0" borderId="29" xfId="1" applyFont="1" applyBorder="1" applyAlignment="1">
      <alignment horizontal="left" vertical="center" wrapText="1"/>
    </xf>
    <xf numFmtId="38" fontId="5" fillId="0" borderId="30" xfId="1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left" vertical="center"/>
    </xf>
    <xf numFmtId="176" fontId="8" fillId="0" borderId="16" xfId="0" applyNumberFormat="1" applyFont="1" applyFill="1" applyBorder="1" applyAlignment="1">
      <alignment horizontal="left" vertical="center"/>
    </xf>
    <xf numFmtId="177" fontId="5" fillId="0" borderId="15" xfId="1" applyNumberFormat="1" applyFont="1" applyBorder="1" applyAlignment="1">
      <alignment horizontal="right" vertical="center" wrapText="1"/>
    </xf>
    <xf numFmtId="177" fontId="5" fillId="0" borderId="17" xfId="1" applyNumberFormat="1" applyFont="1" applyBorder="1" applyAlignment="1">
      <alignment horizontal="right" vertical="center" wrapText="1"/>
    </xf>
    <xf numFmtId="38" fontId="5" fillId="0" borderId="15" xfId="1" applyFont="1" applyBorder="1" applyAlignment="1">
      <alignment horizontal="left" vertical="center" wrapText="1"/>
    </xf>
    <xf numFmtId="38" fontId="5" fillId="0" borderId="16" xfId="1" applyFont="1" applyBorder="1" applyAlignment="1">
      <alignment horizontal="left" vertical="center" wrapText="1"/>
    </xf>
    <xf numFmtId="38" fontId="5" fillId="0" borderId="17" xfId="1" applyFont="1" applyBorder="1" applyAlignment="1">
      <alignment horizontal="left" vertical="center" wrapText="1"/>
    </xf>
    <xf numFmtId="176" fontId="8" fillId="0" borderId="19" xfId="0" applyNumberFormat="1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horizontal="left" vertical="center"/>
    </xf>
    <xf numFmtId="177" fontId="5" fillId="0" borderId="19" xfId="1" applyNumberFormat="1" applyFont="1" applyBorder="1" applyAlignment="1">
      <alignment horizontal="right" vertical="center" wrapText="1"/>
    </xf>
    <xf numFmtId="177" fontId="5" fillId="0" borderId="22" xfId="1" applyNumberFormat="1" applyFont="1" applyBorder="1" applyAlignment="1">
      <alignment horizontal="right" vertical="center" wrapText="1"/>
    </xf>
    <xf numFmtId="38" fontId="5" fillId="0" borderId="19" xfId="1" applyFont="1" applyBorder="1" applyAlignment="1">
      <alignment horizontal="left" vertical="center" wrapText="1"/>
    </xf>
    <xf numFmtId="38" fontId="5" fillId="0" borderId="21" xfId="1" applyFont="1" applyBorder="1" applyAlignment="1">
      <alignment horizontal="left" vertical="center" wrapText="1"/>
    </xf>
    <xf numFmtId="38" fontId="5" fillId="0" borderId="22" xfId="1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7" fontId="5" fillId="0" borderId="10" xfId="1" applyNumberFormat="1" applyFont="1" applyBorder="1" applyAlignment="1">
      <alignment horizontal="right" vertical="center" wrapText="1"/>
    </xf>
    <xf numFmtId="177" fontId="5" fillId="0" borderId="4" xfId="1" applyNumberFormat="1" applyFont="1" applyBorder="1" applyAlignment="1">
      <alignment horizontal="right" vertical="center" wrapText="1"/>
    </xf>
    <xf numFmtId="177" fontId="5" fillId="0" borderId="6" xfId="1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8" fontId="13" fillId="0" borderId="7" xfId="1" applyFont="1" applyBorder="1" applyAlignment="1">
      <alignment horizontal="right" vertical="center" wrapText="1"/>
    </xf>
    <xf numFmtId="38" fontId="13" fillId="0" borderId="8" xfId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5">
    <cellStyle name="パーセント" xfId="4" builtinId="5"/>
    <cellStyle name="桁区切り" xfId="1" builtinId="6"/>
    <cellStyle name="桁区切り 2" xfId="3" xr:uid="{FE4DA26C-CF0C-43AA-99A7-8DA0B0CC9E60}"/>
    <cellStyle name="標準" xfId="0" builtinId="0"/>
    <cellStyle name="標準 2" xfId="2" xr:uid="{0311F40F-8728-4917-BD65-2A5FB80E65D0}"/>
  </cellStyles>
  <dxfs count="0"/>
  <tableStyles count="0" defaultTableStyle="TableStyleMedium2" defaultPivotStyle="PivotStyleLight16"/>
  <colors>
    <mruColors>
      <color rgb="FFFFFFCC"/>
      <color rgb="FFFF5050"/>
      <color rgb="FFFF7C80"/>
      <color rgb="FFFF9999"/>
      <color rgb="FFFFCCCC"/>
      <color rgb="FFFF0505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C10A-6564-4D3F-9D4A-68C3A3D730D2}">
  <sheetPr>
    <tabColor rgb="FFFFFF00"/>
    <pageSetUpPr fitToPage="1"/>
  </sheetPr>
  <dimension ref="A1:L58"/>
  <sheetViews>
    <sheetView tabSelected="1" zoomScaleNormal="100" workbookViewId="0">
      <selection activeCell="C4" sqref="C4:J4"/>
    </sheetView>
  </sheetViews>
  <sheetFormatPr defaultRowHeight="16.5"/>
  <cols>
    <col min="1" max="1" width="11.75" style="6" customWidth="1"/>
    <col min="2" max="2" width="6.125" style="6" customWidth="1"/>
    <col min="3" max="10" width="9.75" style="6" customWidth="1"/>
    <col min="11" max="11" width="9" style="2"/>
    <col min="12" max="12" width="71.25" style="5" customWidth="1"/>
    <col min="13" max="16384" width="9" style="2"/>
  </cols>
  <sheetData>
    <row r="1" spans="1:12" s="4" customFormat="1" ht="26.25" customHeight="1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L1" s="7" t="s">
        <v>42</v>
      </c>
    </row>
    <row r="2" spans="1:12" s="4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L2" s="7"/>
    </row>
    <row r="3" spans="1:12" ht="26.25" customHeight="1">
      <c r="A3" s="120" t="s">
        <v>18</v>
      </c>
      <c r="B3" s="121"/>
      <c r="C3" s="134" t="s">
        <v>43</v>
      </c>
      <c r="D3" s="122"/>
      <c r="E3" s="122"/>
      <c r="F3" s="122"/>
      <c r="G3" s="122"/>
      <c r="H3" s="122"/>
      <c r="I3" s="122"/>
      <c r="J3" s="123"/>
      <c r="L3" s="8" t="s">
        <v>72</v>
      </c>
    </row>
    <row r="4" spans="1:12" ht="26.25" customHeight="1">
      <c r="A4" s="120" t="s">
        <v>19</v>
      </c>
      <c r="B4" s="121" t="s">
        <v>41</v>
      </c>
      <c r="C4" s="134"/>
      <c r="D4" s="122"/>
      <c r="E4" s="122"/>
      <c r="F4" s="122"/>
      <c r="G4" s="122"/>
      <c r="H4" s="122"/>
      <c r="I4" s="122"/>
      <c r="J4" s="123"/>
    </row>
    <row r="5" spans="1:12" ht="26.25" customHeight="1">
      <c r="A5" s="120" t="s">
        <v>20</v>
      </c>
      <c r="B5" s="121" t="s">
        <v>28</v>
      </c>
      <c r="C5" s="134"/>
      <c r="D5" s="122"/>
      <c r="E5" s="122"/>
      <c r="F5" s="122"/>
      <c r="G5" s="122"/>
      <c r="H5" s="122"/>
      <c r="I5" s="122"/>
      <c r="J5" s="123"/>
    </row>
    <row r="6" spans="1:12" ht="26.25" customHeight="1">
      <c r="A6" s="120" t="s">
        <v>21</v>
      </c>
      <c r="B6" s="121" t="s">
        <v>29</v>
      </c>
      <c r="C6" s="134"/>
      <c r="D6" s="122"/>
      <c r="E6" s="122"/>
      <c r="F6" s="122"/>
      <c r="G6" s="122"/>
      <c r="H6" s="122"/>
      <c r="I6" s="122"/>
      <c r="J6" s="123"/>
    </row>
    <row r="7" spans="1:12" ht="26.25" customHeight="1">
      <c r="A7" s="120" t="s">
        <v>22</v>
      </c>
      <c r="B7" s="121" t="s">
        <v>30</v>
      </c>
      <c r="C7" s="134"/>
      <c r="D7" s="122"/>
      <c r="E7" s="122"/>
      <c r="F7" s="122"/>
      <c r="G7" s="122"/>
      <c r="H7" s="122"/>
      <c r="I7" s="122"/>
      <c r="J7" s="123"/>
    </row>
    <row r="8" spans="1:12" ht="26.25" customHeight="1">
      <c r="A8" s="32" t="s">
        <v>99</v>
      </c>
      <c r="B8" s="33"/>
      <c r="C8" s="87" t="s">
        <v>5</v>
      </c>
      <c r="D8" s="88"/>
      <c r="E8" s="86" t="s">
        <v>87</v>
      </c>
      <c r="F8" s="87"/>
      <c r="G8" s="19" t="s">
        <v>88</v>
      </c>
      <c r="H8" s="86" t="s">
        <v>12</v>
      </c>
      <c r="I8" s="87"/>
      <c r="J8" s="88"/>
      <c r="L8" s="8" t="s">
        <v>108</v>
      </c>
    </row>
    <row r="9" spans="1:12" ht="26.25" customHeight="1">
      <c r="A9" s="34"/>
      <c r="B9" s="35"/>
      <c r="C9" s="117"/>
      <c r="D9" s="118"/>
      <c r="E9" s="119"/>
      <c r="F9" s="118"/>
      <c r="G9" s="13"/>
      <c r="H9" s="127"/>
      <c r="I9" s="128"/>
      <c r="J9" s="129"/>
    </row>
    <row r="10" spans="1:12" ht="26.25" customHeight="1">
      <c r="A10" s="36"/>
      <c r="B10" s="37"/>
      <c r="C10" s="130"/>
      <c r="D10" s="131"/>
      <c r="E10" s="132"/>
      <c r="F10" s="131"/>
      <c r="G10" s="14"/>
      <c r="H10" s="133"/>
      <c r="I10" s="133"/>
      <c r="J10" s="133"/>
    </row>
    <row r="11" spans="1:12" ht="48.75" customHeight="1">
      <c r="A11" s="120" t="s">
        <v>80</v>
      </c>
      <c r="B11" s="121"/>
      <c r="C11" s="122"/>
      <c r="D11" s="122"/>
      <c r="E11" s="122"/>
      <c r="F11" s="122"/>
      <c r="G11" s="122"/>
      <c r="H11" s="122"/>
      <c r="I11" s="122"/>
      <c r="J11" s="123"/>
    </row>
    <row r="12" spans="1:12" ht="26.25" customHeight="1">
      <c r="A12" s="120" t="s">
        <v>23</v>
      </c>
      <c r="B12" s="121"/>
      <c r="C12" s="122"/>
      <c r="D12" s="122"/>
      <c r="E12" s="122"/>
      <c r="F12" s="122"/>
      <c r="G12" s="122"/>
      <c r="H12" s="122"/>
      <c r="I12" s="122"/>
      <c r="J12" s="123"/>
    </row>
    <row r="13" spans="1:12" ht="26.25" customHeight="1">
      <c r="A13" s="120" t="s">
        <v>24</v>
      </c>
      <c r="B13" s="121"/>
      <c r="C13" s="124"/>
      <c r="D13" s="124"/>
      <c r="E13" s="20" t="s">
        <v>15</v>
      </c>
      <c r="F13" s="124"/>
      <c r="G13" s="124"/>
      <c r="H13" s="20" t="s">
        <v>16</v>
      </c>
      <c r="I13" s="125"/>
      <c r="J13" s="126"/>
    </row>
    <row r="14" spans="1:12" ht="26.25" customHeight="1">
      <c r="A14" s="84" t="s">
        <v>105</v>
      </c>
      <c r="B14" s="83" t="s">
        <v>4</v>
      </c>
      <c r="C14" s="89" t="s">
        <v>11</v>
      </c>
      <c r="D14" s="90"/>
      <c r="E14" s="86" t="s">
        <v>13</v>
      </c>
      <c r="F14" s="87"/>
      <c r="G14" s="87"/>
      <c r="H14" s="87"/>
      <c r="I14" s="87"/>
      <c r="J14" s="88"/>
      <c r="L14" s="5" t="s">
        <v>68</v>
      </c>
    </row>
    <row r="15" spans="1:12" ht="26.25" customHeight="1">
      <c r="A15" s="110"/>
      <c r="B15" s="83"/>
      <c r="C15" s="111"/>
      <c r="D15" s="112"/>
      <c r="E15" s="86" t="s">
        <v>7</v>
      </c>
      <c r="F15" s="88"/>
      <c r="G15" s="86" t="s">
        <v>8</v>
      </c>
      <c r="H15" s="88"/>
      <c r="I15" s="86" t="s">
        <v>17</v>
      </c>
      <c r="J15" s="88"/>
      <c r="L15" s="5" t="s">
        <v>56</v>
      </c>
    </row>
    <row r="16" spans="1:12" ht="26.25" customHeight="1">
      <c r="A16" s="110"/>
      <c r="B16" s="84" t="s">
        <v>6</v>
      </c>
      <c r="C16" s="113"/>
      <c r="D16" s="114"/>
      <c r="E16" s="70"/>
      <c r="F16" s="71"/>
      <c r="G16" s="70"/>
      <c r="H16" s="71"/>
      <c r="I16" s="70">
        <f>SUM(E16:H16)</f>
        <v>0</v>
      </c>
      <c r="J16" s="71"/>
      <c r="L16" s="8" t="s">
        <v>107</v>
      </c>
    </row>
    <row r="17" spans="1:12" ht="26.25" customHeight="1">
      <c r="A17" s="110"/>
      <c r="B17" s="110"/>
      <c r="C17" s="108"/>
      <c r="D17" s="109"/>
      <c r="E17" s="77"/>
      <c r="F17" s="78"/>
      <c r="G17" s="77"/>
      <c r="H17" s="78"/>
      <c r="I17" s="77">
        <f>SUM(E17:H17)</f>
        <v>0</v>
      </c>
      <c r="J17" s="78"/>
      <c r="L17" s="8"/>
    </row>
    <row r="18" spans="1:12" ht="26.25" customHeight="1">
      <c r="A18" s="110"/>
      <c r="B18" s="110"/>
      <c r="C18" s="97"/>
      <c r="D18" s="98"/>
      <c r="E18" s="55"/>
      <c r="F18" s="56"/>
      <c r="G18" s="55"/>
      <c r="H18" s="56"/>
      <c r="I18" s="55">
        <f>SUM(E18:H18)</f>
        <v>0</v>
      </c>
      <c r="J18" s="56"/>
      <c r="L18" s="8"/>
    </row>
    <row r="19" spans="1:12" ht="26.25" customHeight="1">
      <c r="A19" s="110"/>
      <c r="B19" s="110"/>
      <c r="C19" s="99" t="s">
        <v>14</v>
      </c>
      <c r="D19" s="100"/>
      <c r="E19" s="103">
        <f>SUM(E16:F18)</f>
        <v>0</v>
      </c>
      <c r="F19" s="103"/>
      <c r="G19" s="103">
        <f>SUM(G16:H18)</f>
        <v>0</v>
      </c>
      <c r="H19" s="103"/>
      <c r="I19" s="104">
        <f>SUM(I16:J18)</f>
        <v>0</v>
      </c>
      <c r="J19" s="105"/>
      <c r="L19" s="12" t="e">
        <f>"間接経費比率　"&amp;TEXT(G19/E19,"0.0%")</f>
        <v>#DIV/0!</v>
      </c>
    </row>
    <row r="20" spans="1:12" ht="26.25" customHeight="1">
      <c r="A20" s="85"/>
      <c r="B20" s="85"/>
      <c r="C20" s="101"/>
      <c r="D20" s="102"/>
      <c r="E20" s="106"/>
      <c r="F20" s="107"/>
      <c r="G20" s="106"/>
      <c r="H20" s="107"/>
      <c r="I20" s="115" t="str">
        <f>"（うち消費税及び地方消費税額　"&amp;TEXT(ROUNDDOWN(I19/11,0),"#,###")&amp;"円）"</f>
        <v>（うち消費税及び地方消費税額　円）</v>
      </c>
      <c r="J20" s="116"/>
      <c r="L20" s="12"/>
    </row>
    <row r="21" spans="1:12" ht="26.25" customHeight="1">
      <c r="A21" s="82" t="s">
        <v>84</v>
      </c>
      <c r="B21" s="19" t="s">
        <v>4</v>
      </c>
      <c r="C21" s="86" t="s">
        <v>9</v>
      </c>
      <c r="D21" s="87"/>
      <c r="E21" s="87"/>
      <c r="F21" s="88"/>
      <c r="G21" s="86" t="s">
        <v>10</v>
      </c>
      <c r="H21" s="88"/>
      <c r="I21" s="86" t="s">
        <v>85</v>
      </c>
      <c r="J21" s="88"/>
      <c r="L21" s="8" t="s">
        <v>86</v>
      </c>
    </row>
    <row r="22" spans="1:12" ht="26.25" customHeight="1">
      <c r="A22" s="82"/>
      <c r="B22" s="19" t="s">
        <v>6</v>
      </c>
      <c r="C22" s="92"/>
      <c r="D22" s="93"/>
      <c r="E22" s="93"/>
      <c r="F22" s="94"/>
      <c r="G22" s="95"/>
      <c r="H22" s="96"/>
      <c r="I22" s="95"/>
      <c r="J22" s="96"/>
    </row>
    <row r="23" spans="1:12" s="1" customFormat="1" ht="15" customHeight="1">
      <c r="A23" s="17"/>
      <c r="B23" s="18"/>
      <c r="C23" s="18"/>
      <c r="D23" s="18"/>
      <c r="E23" s="17"/>
      <c r="F23" s="17"/>
      <c r="G23" s="17"/>
      <c r="H23" s="17"/>
      <c r="I23" s="17"/>
      <c r="J23" s="17"/>
      <c r="L23" s="10"/>
    </row>
    <row r="24" spans="1:12" ht="15" customHeight="1"/>
    <row r="25" spans="1:12" ht="26.25" customHeight="1">
      <c r="A25" s="82" t="s">
        <v>83</v>
      </c>
      <c r="B25" s="83" t="s">
        <v>4</v>
      </c>
      <c r="C25" s="84" t="s">
        <v>11</v>
      </c>
      <c r="D25" s="86" t="s">
        <v>31</v>
      </c>
      <c r="E25" s="87"/>
      <c r="F25" s="87"/>
      <c r="G25" s="87"/>
      <c r="H25" s="87"/>
      <c r="I25" s="87"/>
      <c r="J25" s="88"/>
      <c r="L25" s="8" t="s">
        <v>78</v>
      </c>
    </row>
    <row r="26" spans="1:12" ht="26.25" customHeight="1">
      <c r="A26" s="82"/>
      <c r="B26" s="83"/>
      <c r="C26" s="85"/>
      <c r="D26" s="89" t="s">
        <v>0</v>
      </c>
      <c r="E26" s="90"/>
      <c r="F26" s="89" t="s">
        <v>1</v>
      </c>
      <c r="G26" s="90"/>
      <c r="H26" s="89" t="s">
        <v>35</v>
      </c>
      <c r="I26" s="91"/>
      <c r="J26" s="90"/>
    </row>
    <row r="27" spans="1:12" ht="26.25" customHeight="1">
      <c r="A27" s="82"/>
      <c r="B27" s="83" t="s">
        <v>6</v>
      </c>
      <c r="C27" s="65" t="str">
        <f>C16&amp;""</f>
        <v/>
      </c>
      <c r="D27" s="68" t="s">
        <v>32</v>
      </c>
      <c r="E27" s="69"/>
      <c r="F27" s="70"/>
      <c r="G27" s="71"/>
      <c r="H27" s="72"/>
      <c r="I27" s="73"/>
      <c r="J27" s="74"/>
      <c r="L27" s="5" t="s">
        <v>75</v>
      </c>
    </row>
    <row r="28" spans="1:12" ht="26.25" customHeight="1">
      <c r="A28" s="82"/>
      <c r="B28" s="83"/>
      <c r="C28" s="66"/>
      <c r="D28" s="75" t="s">
        <v>33</v>
      </c>
      <c r="E28" s="76"/>
      <c r="F28" s="77"/>
      <c r="G28" s="78"/>
      <c r="H28" s="79"/>
      <c r="I28" s="80"/>
      <c r="J28" s="81"/>
      <c r="L28" s="5" t="s">
        <v>77</v>
      </c>
    </row>
    <row r="29" spans="1:12" ht="26.25" customHeight="1">
      <c r="A29" s="82"/>
      <c r="B29" s="83"/>
      <c r="C29" s="66"/>
      <c r="D29" s="75" t="s">
        <v>2</v>
      </c>
      <c r="E29" s="76"/>
      <c r="F29" s="77"/>
      <c r="G29" s="78"/>
      <c r="H29" s="79"/>
      <c r="I29" s="80"/>
      <c r="J29" s="81"/>
      <c r="L29" s="5" t="s">
        <v>76</v>
      </c>
    </row>
    <row r="30" spans="1:12" ht="26.25" customHeight="1">
      <c r="A30" s="82"/>
      <c r="B30" s="83"/>
      <c r="C30" s="66"/>
      <c r="D30" s="53" t="s">
        <v>34</v>
      </c>
      <c r="E30" s="54"/>
      <c r="F30" s="55"/>
      <c r="G30" s="56"/>
      <c r="H30" s="57"/>
      <c r="I30" s="58"/>
      <c r="J30" s="59"/>
      <c r="L30" s="5" t="s">
        <v>103</v>
      </c>
    </row>
    <row r="31" spans="1:12" ht="26.25" customHeight="1">
      <c r="A31" s="82"/>
      <c r="B31" s="83"/>
      <c r="C31" s="67"/>
      <c r="D31" s="60" t="s">
        <v>3</v>
      </c>
      <c r="E31" s="61"/>
      <c r="F31" s="48">
        <f>SUM(F27:G30)</f>
        <v>0</v>
      </c>
      <c r="G31" s="49"/>
      <c r="H31" s="62"/>
      <c r="I31" s="63"/>
      <c r="J31" s="64"/>
      <c r="L31" s="9" t="str">
        <f>IF(E16=F31,"OK","10.研究経費の負担と金額が一致しません。ご確認ください。")</f>
        <v>OK</v>
      </c>
    </row>
    <row r="32" spans="1:12" ht="26.25" customHeight="1">
      <c r="A32" s="82"/>
      <c r="B32" s="83"/>
      <c r="C32" s="65" t="str">
        <f>C17&amp;""</f>
        <v/>
      </c>
      <c r="D32" s="68" t="s">
        <v>32</v>
      </c>
      <c r="E32" s="69"/>
      <c r="F32" s="70"/>
      <c r="G32" s="71"/>
      <c r="H32" s="72"/>
      <c r="I32" s="73"/>
      <c r="J32" s="74"/>
    </row>
    <row r="33" spans="1:12" ht="26.25" customHeight="1">
      <c r="A33" s="82"/>
      <c r="B33" s="83"/>
      <c r="C33" s="66"/>
      <c r="D33" s="75" t="s">
        <v>33</v>
      </c>
      <c r="E33" s="76"/>
      <c r="F33" s="77"/>
      <c r="G33" s="78"/>
      <c r="H33" s="79"/>
      <c r="I33" s="80"/>
      <c r="J33" s="81"/>
    </row>
    <row r="34" spans="1:12" ht="26.25" customHeight="1">
      <c r="A34" s="82"/>
      <c r="B34" s="83"/>
      <c r="C34" s="66"/>
      <c r="D34" s="75" t="s">
        <v>2</v>
      </c>
      <c r="E34" s="76"/>
      <c r="F34" s="77"/>
      <c r="G34" s="78"/>
      <c r="H34" s="79"/>
      <c r="I34" s="80"/>
      <c r="J34" s="81"/>
    </row>
    <row r="35" spans="1:12" ht="26.25" customHeight="1">
      <c r="A35" s="82"/>
      <c r="B35" s="83"/>
      <c r="C35" s="66"/>
      <c r="D35" s="53" t="s">
        <v>34</v>
      </c>
      <c r="E35" s="54"/>
      <c r="F35" s="55"/>
      <c r="G35" s="56"/>
      <c r="H35" s="57"/>
      <c r="I35" s="58"/>
      <c r="J35" s="59"/>
    </row>
    <row r="36" spans="1:12" ht="26.25" customHeight="1">
      <c r="A36" s="82"/>
      <c r="B36" s="83"/>
      <c r="C36" s="67"/>
      <c r="D36" s="60" t="s">
        <v>3</v>
      </c>
      <c r="E36" s="61"/>
      <c r="F36" s="48">
        <f>SUM(F32:G35)</f>
        <v>0</v>
      </c>
      <c r="G36" s="49"/>
      <c r="H36" s="62"/>
      <c r="I36" s="63"/>
      <c r="J36" s="64"/>
      <c r="L36" s="9" t="str">
        <f>IF(E17=F36,"OK","10.研究経費の負担と金額が一致しません。ご確認ください。")</f>
        <v>OK</v>
      </c>
    </row>
    <row r="37" spans="1:12" ht="26.25" customHeight="1">
      <c r="A37" s="82"/>
      <c r="B37" s="83"/>
      <c r="C37" s="65" t="str">
        <f>C18&amp;""</f>
        <v/>
      </c>
      <c r="D37" s="68" t="s">
        <v>32</v>
      </c>
      <c r="E37" s="69"/>
      <c r="F37" s="70"/>
      <c r="G37" s="71"/>
      <c r="H37" s="72"/>
      <c r="I37" s="73"/>
      <c r="J37" s="74"/>
    </row>
    <row r="38" spans="1:12" ht="26.25" customHeight="1">
      <c r="A38" s="82"/>
      <c r="B38" s="83"/>
      <c r="C38" s="66"/>
      <c r="D38" s="75" t="s">
        <v>33</v>
      </c>
      <c r="E38" s="76"/>
      <c r="F38" s="77"/>
      <c r="G38" s="78"/>
      <c r="H38" s="79"/>
      <c r="I38" s="80"/>
      <c r="J38" s="81"/>
    </row>
    <row r="39" spans="1:12" ht="26.25" customHeight="1">
      <c r="A39" s="82"/>
      <c r="B39" s="83"/>
      <c r="C39" s="66"/>
      <c r="D39" s="75" t="s">
        <v>2</v>
      </c>
      <c r="E39" s="76"/>
      <c r="F39" s="77"/>
      <c r="G39" s="78"/>
      <c r="H39" s="79"/>
      <c r="I39" s="80"/>
      <c r="J39" s="81"/>
    </row>
    <row r="40" spans="1:12" ht="26.25" customHeight="1">
      <c r="A40" s="82"/>
      <c r="B40" s="83"/>
      <c r="C40" s="66"/>
      <c r="D40" s="53" t="s">
        <v>34</v>
      </c>
      <c r="E40" s="54"/>
      <c r="F40" s="55"/>
      <c r="G40" s="56"/>
      <c r="H40" s="57"/>
      <c r="I40" s="58"/>
      <c r="J40" s="59"/>
    </row>
    <row r="41" spans="1:12" ht="26.25" customHeight="1">
      <c r="A41" s="82"/>
      <c r="B41" s="83"/>
      <c r="C41" s="67"/>
      <c r="D41" s="60" t="s">
        <v>3</v>
      </c>
      <c r="E41" s="61"/>
      <c r="F41" s="48">
        <f>SUM(F37:G40)</f>
        <v>0</v>
      </c>
      <c r="G41" s="49"/>
      <c r="H41" s="62"/>
      <c r="I41" s="63"/>
      <c r="J41" s="64"/>
      <c r="L41" s="9" t="str">
        <f>IF(E18=F41,"OK","10.研究経費の負担と金額が一致しません。ご確認ください。")</f>
        <v>OK</v>
      </c>
    </row>
    <row r="42" spans="1:12" ht="26.25" customHeight="1">
      <c r="A42" s="82"/>
      <c r="B42" s="83"/>
      <c r="C42" s="45" t="s">
        <v>17</v>
      </c>
      <c r="D42" s="46"/>
      <c r="E42" s="47"/>
      <c r="F42" s="48">
        <f>SUM(F31,F36,F41)</f>
        <v>0</v>
      </c>
      <c r="G42" s="49"/>
      <c r="H42" s="50"/>
      <c r="I42" s="51"/>
      <c r="J42" s="52"/>
      <c r="L42" s="9" t="str">
        <f>IF(E19=F42,"OK","10.研究経費の負担と金額が一致しません。ご確認ください。")</f>
        <v>OK</v>
      </c>
    </row>
    <row r="43" spans="1:12" ht="15" customHeight="1"/>
    <row r="44" spans="1:12" s="1" customFormat="1" ht="26.25" customHeight="1">
      <c r="A44" s="32" t="s">
        <v>93</v>
      </c>
      <c r="B44" s="33"/>
      <c r="C44" s="38" t="s">
        <v>36</v>
      </c>
      <c r="D44" s="38"/>
      <c r="E44" s="39"/>
      <c r="F44" s="39"/>
      <c r="G44" s="39"/>
      <c r="H44" s="39"/>
      <c r="I44" s="39"/>
      <c r="J44" s="39"/>
      <c r="L44" s="10"/>
    </row>
    <row r="45" spans="1:12" s="1" customFormat="1" ht="26.25" customHeight="1">
      <c r="A45" s="34"/>
      <c r="B45" s="35"/>
      <c r="C45" s="40" t="s">
        <v>100</v>
      </c>
      <c r="D45" s="40"/>
      <c r="E45" s="41"/>
      <c r="F45" s="41"/>
      <c r="G45" s="41"/>
      <c r="H45" s="41"/>
      <c r="I45" s="41"/>
      <c r="J45" s="41"/>
      <c r="L45" s="15" t="s">
        <v>92</v>
      </c>
    </row>
    <row r="46" spans="1:12" s="1" customFormat="1" ht="26.25" customHeight="1">
      <c r="A46" s="34"/>
      <c r="B46" s="35"/>
      <c r="C46" s="42" t="s">
        <v>101</v>
      </c>
      <c r="D46" s="42"/>
      <c r="E46" s="43"/>
      <c r="F46" s="43"/>
      <c r="G46" s="43"/>
      <c r="H46" s="43"/>
      <c r="I46" s="43"/>
      <c r="J46" s="43"/>
      <c r="L46" s="15"/>
    </row>
    <row r="47" spans="1:12" s="1" customFormat="1" ht="26.25" customHeight="1">
      <c r="A47" s="34"/>
      <c r="B47" s="35"/>
      <c r="C47" s="44" t="s">
        <v>25</v>
      </c>
      <c r="D47" s="44"/>
      <c r="E47" s="21" t="str">
        <f>C4&amp;""</f>
        <v/>
      </c>
      <c r="F47" s="21"/>
      <c r="G47" s="21"/>
      <c r="H47" s="21"/>
      <c r="I47" s="21"/>
      <c r="J47" s="21"/>
      <c r="L47" s="10"/>
    </row>
    <row r="48" spans="1:12" s="1" customFormat="1" ht="26.25" customHeight="1">
      <c r="A48" s="34"/>
      <c r="B48" s="35"/>
      <c r="C48" s="38" t="s">
        <v>26</v>
      </c>
      <c r="D48" s="38"/>
      <c r="E48" s="39"/>
      <c r="F48" s="39"/>
      <c r="G48" s="39"/>
      <c r="H48" s="39"/>
      <c r="I48" s="39"/>
      <c r="J48" s="39"/>
      <c r="L48" s="10"/>
    </row>
    <row r="49" spans="1:12" s="1" customFormat="1" ht="26.25" customHeight="1">
      <c r="A49" s="36"/>
      <c r="B49" s="37"/>
      <c r="C49" s="42" t="s">
        <v>27</v>
      </c>
      <c r="D49" s="42"/>
      <c r="E49" s="43"/>
      <c r="F49" s="43"/>
      <c r="G49" s="43"/>
      <c r="H49" s="43"/>
      <c r="I49" s="43"/>
      <c r="J49" s="43"/>
      <c r="L49" s="10"/>
    </row>
    <row r="50" spans="1:12" ht="15" customHeight="1">
      <c r="A50" s="3"/>
      <c r="K50" s="1"/>
    </row>
    <row r="51" spans="1:12" s="1" customFormat="1" ht="26.25" customHeight="1">
      <c r="A51" s="32" t="s">
        <v>97</v>
      </c>
      <c r="B51" s="33"/>
      <c r="C51" s="38" t="s">
        <v>95</v>
      </c>
      <c r="D51" s="38"/>
      <c r="E51" s="39"/>
      <c r="F51" s="39"/>
      <c r="G51" s="39"/>
      <c r="H51" s="39"/>
      <c r="I51" s="39"/>
      <c r="J51" s="39"/>
      <c r="L51" s="10" t="s">
        <v>69</v>
      </c>
    </row>
    <row r="52" spans="1:12" s="1" customFormat="1" ht="26.25" customHeight="1">
      <c r="A52" s="34"/>
      <c r="B52" s="35"/>
      <c r="C52" s="40" t="s">
        <v>37</v>
      </c>
      <c r="D52" s="40"/>
      <c r="E52" s="41"/>
      <c r="F52" s="41"/>
      <c r="G52" s="41"/>
      <c r="H52" s="41"/>
      <c r="I52" s="41"/>
      <c r="J52" s="41"/>
      <c r="L52" s="10" t="s">
        <v>79</v>
      </c>
    </row>
    <row r="53" spans="1:12" s="1" customFormat="1" ht="26.25" customHeight="1">
      <c r="A53" s="34"/>
      <c r="B53" s="35"/>
      <c r="C53" s="42" t="s">
        <v>38</v>
      </c>
      <c r="D53" s="42"/>
      <c r="E53" s="43"/>
      <c r="F53" s="43"/>
      <c r="G53" s="43"/>
      <c r="H53" s="43"/>
      <c r="I53" s="43"/>
      <c r="J53" s="43"/>
    </row>
    <row r="54" spans="1:12" s="1" customFormat="1" ht="26.25" customHeight="1">
      <c r="A54" s="34"/>
      <c r="B54" s="35"/>
      <c r="C54" s="44" t="s">
        <v>39</v>
      </c>
      <c r="D54" s="44"/>
      <c r="E54" s="21"/>
      <c r="F54" s="21"/>
      <c r="G54" s="21"/>
      <c r="H54" s="21"/>
      <c r="I54" s="21"/>
      <c r="J54" s="21"/>
      <c r="L54" s="10"/>
    </row>
    <row r="55" spans="1:12" s="1" customFormat="1" ht="26.25" customHeight="1">
      <c r="A55" s="36"/>
      <c r="B55" s="37"/>
      <c r="C55" s="44" t="s">
        <v>94</v>
      </c>
      <c r="D55" s="44"/>
      <c r="E55" s="21"/>
      <c r="F55" s="21"/>
      <c r="G55" s="21"/>
      <c r="H55" s="21"/>
      <c r="I55" s="21"/>
      <c r="J55" s="21"/>
      <c r="L55" s="10"/>
    </row>
    <row r="56" spans="1:12" ht="15" customHeight="1"/>
    <row r="57" spans="1:12" ht="26.25" customHeight="1">
      <c r="A57" s="22" t="s">
        <v>40</v>
      </c>
      <c r="B57" s="23"/>
      <c r="C57" s="26"/>
      <c r="D57" s="27"/>
      <c r="E57" s="27"/>
      <c r="F57" s="27"/>
      <c r="G57" s="27"/>
      <c r="H57" s="27"/>
      <c r="I57" s="27"/>
      <c r="J57" s="28"/>
      <c r="L57" s="5" t="s">
        <v>71</v>
      </c>
    </row>
    <row r="58" spans="1:12" ht="26.25" customHeight="1">
      <c r="A58" s="24"/>
      <c r="B58" s="25"/>
      <c r="C58" s="29"/>
      <c r="D58" s="30"/>
      <c r="E58" s="30"/>
      <c r="F58" s="30"/>
      <c r="G58" s="30"/>
      <c r="H58" s="30"/>
      <c r="I58" s="30"/>
      <c r="J58" s="31"/>
    </row>
  </sheetData>
  <mergeCells count="147"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J7"/>
    <mergeCell ref="A8:B10"/>
    <mergeCell ref="C8:D8"/>
    <mergeCell ref="E8:F8"/>
    <mergeCell ref="H8:J8"/>
    <mergeCell ref="C9:D9"/>
    <mergeCell ref="E9:F9"/>
    <mergeCell ref="A12:B12"/>
    <mergeCell ref="C12:J12"/>
    <mergeCell ref="A13:B13"/>
    <mergeCell ref="C13:D13"/>
    <mergeCell ref="F13:G13"/>
    <mergeCell ref="I13:J13"/>
    <mergeCell ref="H9:J9"/>
    <mergeCell ref="C10:D10"/>
    <mergeCell ref="E10:F10"/>
    <mergeCell ref="H10:J10"/>
    <mergeCell ref="A11:B11"/>
    <mergeCell ref="C11:J11"/>
    <mergeCell ref="G16:H16"/>
    <mergeCell ref="I16:J16"/>
    <mergeCell ref="C17:D17"/>
    <mergeCell ref="E17:F17"/>
    <mergeCell ref="G17:H17"/>
    <mergeCell ref="I17:J17"/>
    <mergeCell ref="A14:A20"/>
    <mergeCell ref="B14:B15"/>
    <mergeCell ref="C14:D15"/>
    <mergeCell ref="E14:J14"/>
    <mergeCell ref="E15:F15"/>
    <mergeCell ref="G15:H15"/>
    <mergeCell ref="I15:J15"/>
    <mergeCell ref="B16:B20"/>
    <mergeCell ref="C16:D16"/>
    <mergeCell ref="E16:F16"/>
    <mergeCell ref="I20:J20"/>
    <mergeCell ref="A21:A22"/>
    <mergeCell ref="C21:F21"/>
    <mergeCell ref="G21:H21"/>
    <mergeCell ref="I21:J21"/>
    <mergeCell ref="C22:F22"/>
    <mergeCell ref="G22:H22"/>
    <mergeCell ref="I22:J22"/>
    <mergeCell ref="C18:D18"/>
    <mergeCell ref="E18:F18"/>
    <mergeCell ref="G18:H18"/>
    <mergeCell ref="I18:J18"/>
    <mergeCell ref="C19:D20"/>
    <mergeCell ref="E19:F19"/>
    <mergeCell ref="G19:H19"/>
    <mergeCell ref="I19:J19"/>
    <mergeCell ref="E20:F20"/>
    <mergeCell ref="G20:H20"/>
    <mergeCell ref="B25:B26"/>
    <mergeCell ref="C25:C26"/>
    <mergeCell ref="D25:J25"/>
    <mergeCell ref="D26:E26"/>
    <mergeCell ref="F26:G26"/>
    <mergeCell ref="H26:J26"/>
    <mergeCell ref="B27:B42"/>
    <mergeCell ref="C27:C31"/>
    <mergeCell ref="D27:E27"/>
    <mergeCell ref="D30:E30"/>
    <mergeCell ref="F30:G30"/>
    <mergeCell ref="H30:J30"/>
    <mergeCell ref="D31:E31"/>
    <mergeCell ref="F31:G31"/>
    <mergeCell ref="H31:J31"/>
    <mergeCell ref="F27:G27"/>
    <mergeCell ref="H27:J27"/>
    <mergeCell ref="D28:E28"/>
    <mergeCell ref="F28:G28"/>
    <mergeCell ref="H28:J28"/>
    <mergeCell ref="D29:E29"/>
    <mergeCell ref="F29:G29"/>
    <mergeCell ref="H29:J29"/>
    <mergeCell ref="D35:E35"/>
    <mergeCell ref="F35:G35"/>
    <mergeCell ref="H35:J35"/>
    <mergeCell ref="D36:E36"/>
    <mergeCell ref="F36:G36"/>
    <mergeCell ref="H36:J36"/>
    <mergeCell ref="C32:C36"/>
    <mergeCell ref="D32:E32"/>
    <mergeCell ref="F32:G32"/>
    <mergeCell ref="H32:J32"/>
    <mergeCell ref="D33:E33"/>
    <mergeCell ref="F33:G33"/>
    <mergeCell ref="H33:J33"/>
    <mergeCell ref="D34:E34"/>
    <mergeCell ref="F34:G34"/>
    <mergeCell ref="H34:J34"/>
    <mergeCell ref="A44:B49"/>
    <mergeCell ref="C44:D44"/>
    <mergeCell ref="E44:J44"/>
    <mergeCell ref="C45:D45"/>
    <mergeCell ref="E45:J45"/>
    <mergeCell ref="C46:D46"/>
    <mergeCell ref="E46:J46"/>
    <mergeCell ref="D40:E40"/>
    <mergeCell ref="F40:G40"/>
    <mergeCell ref="H40:J40"/>
    <mergeCell ref="D41:E41"/>
    <mergeCell ref="F41:G41"/>
    <mergeCell ref="H41:J41"/>
    <mergeCell ref="C37:C41"/>
    <mergeCell ref="D37:E37"/>
    <mergeCell ref="F37:G37"/>
    <mergeCell ref="H37:J37"/>
    <mergeCell ref="D38:E38"/>
    <mergeCell ref="F38:G38"/>
    <mergeCell ref="H38:J38"/>
    <mergeCell ref="D39:E39"/>
    <mergeCell ref="F39:G39"/>
    <mergeCell ref="H39:J39"/>
    <mergeCell ref="A25:A42"/>
    <mergeCell ref="C47:D47"/>
    <mergeCell ref="E47:J47"/>
    <mergeCell ref="C48:D48"/>
    <mergeCell ref="E48:J48"/>
    <mergeCell ref="C49:D49"/>
    <mergeCell ref="E49:J49"/>
    <mergeCell ref="C42:E42"/>
    <mergeCell ref="F42:G42"/>
    <mergeCell ref="H42:J42"/>
    <mergeCell ref="E55:J55"/>
    <mergeCell ref="A57:B58"/>
    <mergeCell ref="C57:J58"/>
    <mergeCell ref="A51:B55"/>
    <mergeCell ref="C51:D51"/>
    <mergeCell ref="E51:J51"/>
    <mergeCell ref="C52:D52"/>
    <mergeCell ref="E52:J52"/>
    <mergeCell ref="C53:D53"/>
    <mergeCell ref="E53:J53"/>
    <mergeCell ref="C54:D54"/>
    <mergeCell ref="E54:J54"/>
    <mergeCell ref="C55:D55"/>
  </mergeCells>
  <phoneticPr fontId="1"/>
  <pageMargins left="0.7" right="0.7" top="0.75" bottom="0.75" header="0.3" footer="0.3"/>
  <pageSetup paperSize="9" scale="83" fitToHeight="0" orientation="portrait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5D95-B59F-45BF-A16E-2EC074FE0C6A}">
  <sheetPr>
    <pageSetUpPr fitToPage="1"/>
  </sheetPr>
  <dimension ref="A1:L58"/>
  <sheetViews>
    <sheetView zoomScaleNormal="100" workbookViewId="0">
      <selection activeCell="C4" sqref="C4:J4"/>
    </sheetView>
  </sheetViews>
  <sheetFormatPr defaultRowHeight="16.5"/>
  <cols>
    <col min="1" max="1" width="11.75" style="6" customWidth="1"/>
    <col min="2" max="2" width="6.125" style="6" customWidth="1"/>
    <col min="3" max="10" width="9.75" style="6" customWidth="1"/>
    <col min="11" max="11" width="9" style="2"/>
    <col min="12" max="12" width="71.25" style="5" customWidth="1"/>
    <col min="13" max="16384" width="9" style="2"/>
  </cols>
  <sheetData>
    <row r="1" spans="1:12" s="4" customFormat="1" ht="26.25" customHeight="1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L1" s="7" t="s">
        <v>42</v>
      </c>
    </row>
    <row r="2" spans="1:12" s="4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L2" s="7"/>
    </row>
    <row r="3" spans="1:12" ht="26.25" customHeight="1">
      <c r="A3" s="120" t="s">
        <v>18</v>
      </c>
      <c r="B3" s="121"/>
      <c r="C3" s="134" t="s">
        <v>43</v>
      </c>
      <c r="D3" s="122"/>
      <c r="E3" s="122"/>
      <c r="F3" s="122"/>
      <c r="G3" s="122"/>
      <c r="H3" s="122"/>
      <c r="I3" s="122"/>
      <c r="J3" s="123"/>
      <c r="L3" s="8" t="s">
        <v>72</v>
      </c>
    </row>
    <row r="4" spans="1:12" ht="26.25" customHeight="1">
      <c r="A4" s="120" t="s">
        <v>19</v>
      </c>
      <c r="B4" s="121" t="s">
        <v>41</v>
      </c>
      <c r="C4" s="134" t="s">
        <v>44</v>
      </c>
      <c r="D4" s="122"/>
      <c r="E4" s="122"/>
      <c r="F4" s="122"/>
      <c r="G4" s="122"/>
      <c r="H4" s="122"/>
      <c r="I4" s="122"/>
      <c r="J4" s="123"/>
    </row>
    <row r="5" spans="1:12" ht="26.25" customHeight="1">
      <c r="A5" s="120" t="s">
        <v>20</v>
      </c>
      <c r="B5" s="121" t="s">
        <v>28</v>
      </c>
      <c r="C5" s="134" t="s">
        <v>82</v>
      </c>
      <c r="D5" s="122"/>
      <c r="E5" s="122"/>
      <c r="F5" s="122"/>
      <c r="G5" s="122"/>
      <c r="H5" s="122"/>
      <c r="I5" s="122"/>
      <c r="J5" s="123"/>
    </row>
    <row r="6" spans="1:12" ht="26.25" customHeight="1">
      <c r="A6" s="120" t="s">
        <v>21</v>
      </c>
      <c r="B6" s="121" t="s">
        <v>29</v>
      </c>
      <c r="C6" s="134" t="s">
        <v>45</v>
      </c>
      <c r="D6" s="122"/>
      <c r="E6" s="122"/>
      <c r="F6" s="122"/>
      <c r="G6" s="122"/>
      <c r="H6" s="122"/>
      <c r="I6" s="122"/>
      <c r="J6" s="123"/>
    </row>
    <row r="7" spans="1:12" ht="26.25" customHeight="1">
      <c r="A7" s="120" t="s">
        <v>22</v>
      </c>
      <c r="B7" s="121" t="s">
        <v>30</v>
      </c>
      <c r="C7" s="134" t="s">
        <v>81</v>
      </c>
      <c r="D7" s="122"/>
      <c r="E7" s="122"/>
      <c r="F7" s="122"/>
      <c r="G7" s="122"/>
      <c r="H7" s="122"/>
      <c r="I7" s="122"/>
      <c r="J7" s="123"/>
    </row>
    <row r="8" spans="1:12" ht="26.25" customHeight="1">
      <c r="A8" s="32" t="s">
        <v>99</v>
      </c>
      <c r="B8" s="33"/>
      <c r="C8" s="87" t="s">
        <v>5</v>
      </c>
      <c r="D8" s="88"/>
      <c r="E8" s="86" t="s">
        <v>87</v>
      </c>
      <c r="F8" s="87"/>
      <c r="G8" s="16" t="s">
        <v>88</v>
      </c>
      <c r="H8" s="86" t="s">
        <v>12</v>
      </c>
      <c r="I8" s="87"/>
      <c r="J8" s="88"/>
      <c r="L8" s="8" t="s">
        <v>108</v>
      </c>
    </row>
    <row r="9" spans="1:12" ht="26.25" customHeight="1">
      <c r="A9" s="34"/>
      <c r="B9" s="35"/>
      <c r="C9" s="117" t="s">
        <v>46</v>
      </c>
      <c r="D9" s="118"/>
      <c r="E9" s="119" t="s">
        <v>91</v>
      </c>
      <c r="F9" s="118"/>
      <c r="G9" s="13" t="s">
        <v>89</v>
      </c>
      <c r="H9" s="127" t="s">
        <v>47</v>
      </c>
      <c r="I9" s="128"/>
      <c r="J9" s="129"/>
    </row>
    <row r="10" spans="1:12" ht="26.25" customHeight="1">
      <c r="A10" s="36"/>
      <c r="B10" s="37"/>
      <c r="C10" s="130" t="s">
        <v>46</v>
      </c>
      <c r="D10" s="131"/>
      <c r="E10" s="132" t="s">
        <v>91</v>
      </c>
      <c r="F10" s="131"/>
      <c r="G10" s="14" t="s">
        <v>90</v>
      </c>
      <c r="H10" s="133" t="s">
        <v>48</v>
      </c>
      <c r="I10" s="133"/>
      <c r="J10" s="133"/>
    </row>
    <row r="11" spans="1:12" ht="48.75" customHeight="1">
      <c r="A11" s="120" t="s">
        <v>80</v>
      </c>
      <c r="B11" s="121"/>
      <c r="C11" s="122" t="s">
        <v>51</v>
      </c>
      <c r="D11" s="122"/>
      <c r="E11" s="122"/>
      <c r="F11" s="122"/>
      <c r="G11" s="122"/>
      <c r="H11" s="122"/>
      <c r="I11" s="122"/>
      <c r="J11" s="123"/>
    </row>
    <row r="12" spans="1:12" ht="26.25" customHeight="1">
      <c r="A12" s="120" t="s">
        <v>23</v>
      </c>
      <c r="B12" s="121"/>
      <c r="C12" s="122" t="s">
        <v>52</v>
      </c>
      <c r="D12" s="122"/>
      <c r="E12" s="122"/>
      <c r="F12" s="122"/>
      <c r="G12" s="122"/>
      <c r="H12" s="122"/>
      <c r="I12" s="122"/>
      <c r="J12" s="123"/>
    </row>
    <row r="13" spans="1:12" ht="26.25" customHeight="1">
      <c r="A13" s="120" t="s">
        <v>24</v>
      </c>
      <c r="B13" s="121"/>
      <c r="C13" s="124">
        <v>45017</v>
      </c>
      <c r="D13" s="124"/>
      <c r="E13" s="11" t="s">
        <v>15</v>
      </c>
      <c r="F13" s="124">
        <v>45930</v>
      </c>
      <c r="G13" s="124"/>
      <c r="H13" s="11" t="s">
        <v>16</v>
      </c>
      <c r="I13" s="125"/>
      <c r="J13" s="126"/>
    </row>
    <row r="14" spans="1:12" ht="26.25" customHeight="1">
      <c r="A14" s="84" t="s">
        <v>105</v>
      </c>
      <c r="B14" s="83" t="s">
        <v>4</v>
      </c>
      <c r="C14" s="89" t="s">
        <v>11</v>
      </c>
      <c r="D14" s="90"/>
      <c r="E14" s="86" t="s">
        <v>13</v>
      </c>
      <c r="F14" s="87"/>
      <c r="G14" s="87"/>
      <c r="H14" s="87"/>
      <c r="I14" s="87"/>
      <c r="J14" s="88"/>
      <c r="L14" s="5" t="s">
        <v>68</v>
      </c>
    </row>
    <row r="15" spans="1:12" ht="26.25" customHeight="1">
      <c r="A15" s="110"/>
      <c r="B15" s="83"/>
      <c r="C15" s="111"/>
      <c r="D15" s="112"/>
      <c r="E15" s="86" t="s">
        <v>7</v>
      </c>
      <c r="F15" s="88"/>
      <c r="G15" s="86" t="s">
        <v>8</v>
      </c>
      <c r="H15" s="88"/>
      <c r="I15" s="86" t="s">
        <v>17</v>
      </c>
      <c r="J15" s="88"/>
      <c r="L15" s="5" t="s">
        <v>56</v>
      </c>
    </row>
    <row r="16" spans="1:12" ht="26.25" customHeight="1">
      <c r="A16" s="110"/>
      <c r="B16" s="84" t="s">
        <v>6</v>
      </c>
      <c r="C16" s="113" t="s">
        <v>53</v>
      </c>
      <c r="D16" s="114"/>
      <c r="E16" s="70">
        <v>2000000</v>
      </c>
      <c r="F16" s="71"/>
      <c r="G16" s="70">
        <v>600000</v>
      </c>
      <c r="H16" s="71"/>
      <c r="I16" s="70">
        <f>SUM(E16:H16)</f>
        <v>2600000</v>
      </c>
      <c r="J16" s="71"/>
      <c r="L16" s="8" t="s">
        <v>107</v>
      </c>
    </row>
    <row r="17" spans="1:12" ht="26.25" customHeight="1">
      <c r="A17" s="110"/>
      <c r="B17" s="110"/>
      <c r="C17" s="108" t="s">
        <v>54</v>
      </c>
      <c r="D17" s="109"/>
      <c r="E17" s="77">
        <v>2400000</v>
      </c>
      <c r="F17" s="78"/>
      <c r="G17" s="77">
        <v>720000</v>
      </c>
      <c r="H17" s="78"/>
      <c r="I17" s="77">
        <f>SUM(E17:H17)</f>
        <v>3120000</v>
      </c>
      <c r="J17" s="78"/>
      <c r="L17" s="8"/>
    </row>
    <row r="18" spans="1:12" ht="26.25" customHeight="1">
      <c r="A18" s="110"/>
      <c r="B18" s="110"/>
      <c r="C18" s="97" t="s">
        <v>55</v>
      </c>
      <c r="D18" s="98"/>
      <c r="E18" s="55">
        <v>1200000</v>
      </c>
      <c r="F18" s="56"/>
      <c r="G18" s="55">
        <v>360000</v>
      </c>
      <c r="H18" s="56"/>
      <c r="I18" s="55">
        <f>SUM(E18:H18)</f>
        <v>1560000</v>
      </c>
      <c r="J18" s="56"/>
      <c r="L18" s="8"/>
    </row>
    <row r="19" spans="1:12" ht="26.25" customHeight="1">
      <c r="A19" s="110"/>
      <c r="B19" s="110"/>
      <c r="C19" s="99" t="s">
        <v>14</v>
      </c>
      <c r="D19" s="100"/>
      <c r="E19" s="103">
        <f>SUM(E16:F18)</f>
        <v>5600000</v>
      </c>
      <c r="F19" s="103"/>
      <c r="G19" s="103">
        <f>SUM(G16:H18)</f>
        <v>1680000</v>
      </c>
      <c r="H19" s="103"/>
      <c r="I19" s="104">
        <f>SUM(I16:J18)</f>
        <v>7280000</v>
      </c>
      <c r="J19" s="105"/>
      <c r="L19" s="12" t="str">
        <f>"間接経費比率　"&amp;TEXT(G19/E19,"0.0%")</f>
        <v>間接経費比率　30.0%</v>
      </c>
    </row>
    <row r="20" spans="1:12" ht="26.25" customHeight="1">
      <c r="A20" s="85"/>
      <c r="B20" s="85"/>
      <c r="C20" s="101"/>
      <c r="D20" s="102"/>
      <c r="E20" s="106"/>
      <c r="F20" s="107"/>
      <c r="G20" s="106"/>
      <c r="H20" s="107"/>
      <c r="I20" s="115" t="str">
        <f>"（うち消費税及び地方消費税額　"&amp;TEXT(ROUNDDOWN(I19/11,0),"#,###")&amp;"円）"</f>
        <v>（うち消費税及び地方消費税額　661,818円）</v>
      </c>
      <c r="J20" s="116"/>
      <c r="L20" s="12"/>
    </row>
    <row r="21" spans="1:12" ht="26.25" customHeight="1">
      <c r="A21" s="82" t="s">
        <v>84</v>
      </c>
      <c r="B21" s="16" t="s">
        <v>4</v>
      </c>
      <c r="C21" s="86" t="s">
        <v>9</v>
      </c>
      <c r="D21" s="87"/>
      <c r="E21" s="87"/>
      <c r="F21" s="88"/>
      <c r="G21" s="86" t="s">
        <v>10</v>
      </c>
      <c r="H21" s="88"/>
      <c r="I21" s="86" t="s">
        <v>85</v>
      </c>
      <c r="J21" s="88"/>
      <c r="L21" s="8" t="s">
        <v>86</v>
      </c>
    </row>
    <row r="22" spans="1:12" ht="26.25" customHeight="1">
      <c r="A22" s="82"/>
      <c r="B22" s="16" t="s">
        <v>6</v>
      </c>
      <c r="C22" s="92" t="s">
        <v>49</v>
      </c>
      <c r="D22" s="93"/>
      <c r="E22" s="93"/>
      <c r="F22" s="94" t="s">
        <v>60</v>
      </c>
      <c r="G22" s="95"/>
      <c r="H22" s="96"/>
      <c r="I22" s="95"/>
      <c r="J22" s="96"/>
    </row>
    <row r="23" spans="1:12" s="1" customFormat="1" ht="15" customHeight="1">
      <c r="A23" s="17"/>
      <c r="B23" s="18"/>
      <c r="C23" s="18"/>
      <c r="D23" s="18"/>
      <c r="E23" s="17"/>
      <c r="F23" s="17"/>
      <c r="G23" s="17"/>
      <c r="H23" s="17"/>
      <c r="I23" s="17"/>
      <c r="J23" s="17"/>
      <c r="L23" s="10"/>
    </row>
    <row r="24" spans="1:12" ht="15" customHeight="1"/>
    <row r="25" spans="1:12" ht="26.25" customHeight="1">
      <c r="A25" s="82" t="s">
        <v>83</v>
      </c>
      <c r="B25" s="83" t="s">
        <v>4</v>
      </c>
      <c r="C25" s="84" t="s">
        <v>11</v>
      </c>
      <c r="D25" s="86" t="s">
        <v>31</v>
      </c>
      <c r="E25" s="87"/>
      <c r="F25" s="87"/>
      <c r="G25" s="87"/>
      <c r="H25" s="87"/>
      <c r="I25" s="87"/>
      <c r="J25" s="88"/>
      <c r="L25" s="8" t="s">
        <v>78</v>
      </c>
    </row>
    <row r="26" spans="1:12" ht="26.25" customHeight="1">
      <c r="A26" s="82"/>
      <c r="B26" s="83"/>
      <c r="C26" s="85"/>
      <c r="D26" s="89" t="s">
        <v>0</v>
      </c>
      <c r="E26" s="90"/>
      <c r="F26" s="89" t="s">
        <v>1</v>
      </c>
      <c r="G26" s="90"/>
      <c r="H26" s="89" t="s">
        <v>35</v>
      </c>
      <c r="I26" s="91"/>
      <c r="J26" s="90"/>
    </row>
    <row r="27" spans="1:12" ht="26.25" customHeight="1">
      <c r="A27" s="82"/>
      <c r="B27" s="83" t="s">
        <v>6</v>
      </c>
      <c r="C27" s="65" t="str">
        <f>C16</f>
        <v>令和５年度</v>
      </c>
      <c r="D27" s="68" t="s">
        <v>32</v>
      </c>
      <c r="E27" s="69"/>
      <c r="F27" s="70">
        <v>10000</v>
      </c>
      <c r="G27" s="71"/>
      <c r="H27" s="72" t="s">
        <v>65</v>
      </c>
      <c r="I27" s="73"/>
      <c r="J27" s="74"/>
      <c r="L27" s="5" t="s">
        <v>75</v>
      </c>
    </row>
    <row r="28" spans="1:12" ht="26.25" customHeight="1">
      <c r="A28" s="82"/>
      <c r="B28" s="83"/>
      <c r="C28" s="66"/>
      <c r="D28" s="75" t="s">
        <v>33</v>
      </c>
      <c r="E28" s="76"/>
      <c r="F28" s="77">
        <v>1440000</v>
      </c>
      <c r="G28" s="78"/>
      <c r="H28" s="79" t="s">
        <v>61</v>
      </c>
      <c r="I28" s="80"/>
      <c r="J28" s="81"/>
      <c r="L28" s="5" t="s">
        <v>77</v>
      </c>
    </row>
    <row r="29" spans="1:12" ht="26.25" customHeight="1">
      <c r="A29" s="82"/>
      <c r="B29" s="83"/>
      <c r="C29" s="66"/>
      <c r="D29" s="75" t="s">
        <v>2</v>
      </c>
      <c r="E29" s="76"/>
      <c r="F29" s="77">
        <v>550000</v>
      </c>
      <c r="G29" s="78"/>
      <c r="H29" s="79" t="s">
        <v>64</v>
      </c>
      <c r="I29" s="80"/>
      <c r="J29" s="81"/>
      <c r="L29" s="5" t="s">
        <v>76</v>
      </c>
    </row>
    <row r="30" spans="1:12" ht="26.25" customHeight="1">
      <c r="A30" s="82"/>
      <c r="B30" s="83"/>
      <c r="C30" s="66"/>
      <c r="D30" s="53" t="s">
        <v>34</v>
      </c>
      <c r="E30" s="54"/>
      <c r="F30" s="55"/>
      <c r="G30" s="56"/>
      <c r="H30" s="57"/>
      <c r="I30" s="58"/>
      <c r="J30" s="59"/>
      <c r="L30" s="5" t="s">
        <v>103</v>
      </c>
    </row>
    <row r="31" spans="1:12" ht="26.25" customHeight="1">
      <c r="A31" s="82"/>
      <c r="B31" s="83"/>
      <c r="C31" s="67"/>
      <c r="D31" s="60" t="s">
        <v>3</v>
      </c>
      <c r="E31" s="61"/>
      <c r="F31" s="48">
        <f>SUM(F27:G30)</f>
        <v>2000000</v>
      </c>
      <c r="G31" s="49"/>
      <c r="H31" s="62"/>
      <c r="I31" s="63"/>
      <c r="J31" s="64"/>
      <c r="L31" s="9" t="str">
        <f>IF(E16=F31,"OK","10.研究経費の負担と金額が一致しません。ご確認ください。")</f>
        <v>OK</v>
      </c>
    </row>
    <row r="32" spans="1:12" ht="26.25" customHeight="1">
      <c r="A32" s="82"/>
      <c r="B32" s="83"/>
      <c r="C32" s="65" t="str">
        <f>C17&amp;""</f>
        <v>令和６年度</v>
      </c>
      <c r="D32" s="68" t="s">
        <v>32</v>
      </c>
      <c r="E32" s="69"/>
      <c r="F32" s="70">
        <v>50000</v>
      </c>
      <c r="G32" s="71"/>
      <c r="H32" s="72" t="s">
        <v>62</v>
      </c>
      <c r="I32" s="73"/>
      <c r="J32" s="74"/>
    </row>
    <row r="33" spans="1:12" ht="26.25" customHeight="1">
      <c r="A33" s="82"/>
      <c r="B33" s="83"/>
      <c r="C33" s="66"/>
      <c r="D33" s="75" t="s">
        <v>33</v>
      </c>
      <c r="E33" s="76"/>
      <c r="F33" s="77">
        <v>1440000</v>
      </c>
      <c r="G33" s="78"/>
      <c r="H33" s="79" t="s">
        <v>61</v>
      </c>
      <c r="I33" s="80"/>
      <c r="J33" s="81"/>
    </row>
    <row r="34" spans="1:12" ht="26.25" customHeight="1">
      <c r="A34" s="82"/>
      <c r="B34" s="83"/>
      <c r="C34" s="66"/>
      <c r="D34" s="75" t="s">
        <v>2</v>
      </c>
      <c r="E34" s="76"/>
      <c r="F34" s="77">
        <v>550000</v>
      </c>
      <c r="G34" s="78"/>
      <c r="H34" s="79" t="s">
        <v>64</v>
      </c>
      <c r="I34" s="80"/>
      <c r="J34" s="81"/>
    </row>
    <row r="35" spans="1:12" ht="26.25" customHeight="1">
      <c r="A35" s="82"/>
      <c r="B35" s="83"/>
      <c r="C35" s="66"/>
      <c r="D35" s="53" t="s">
        <v>34</v>
      </c>
      <c r="E35" s="54"/>
      <c r="F35" s="55">
        <v>360000</v>
      </c>
      <c r="G35" s="56"/>
      <c r="H35" s="57" t="s">
        <v>73</v>
      </c>
      <c r="I35" s="58"/>
      <c r="J35" s="59"/>
    </row>
    <row r="36" spans="1:12" ht="26.25" customHeight="1">
      <c r="A36" s="82"/>
      <c r="B36" s="83"/>
      <c r="C36" s="67"/>
      <c r="D36" s="60" t="s">
        <v>3</v>
      </c>
      <c r="E36" s="61"/>
      <c r="F36" s="48">
        <f>SUM(F32:G35)</f>
        <v>2400000</v>
      </c>
      <c r="G36" s="49"/>
      <c r="H36" s="62"/>
      <c r="I36" s="63"/>
      <c r="J36" s="64"/>
      <c r="L36" s="9" t="str">
        <f>IF(E17=F36,"OK","10.研究経費の負担と金額が一致しません。ご確認ください。")</f>
        <v>OK</v>
      </c>
    </row>
    <row r="37" spans="1:12" ht="26.25" customHeight="1">
      <c r="A37" s="82"/>
      <c r="B37" s="83"/>
      <c r="C37" s="65" t="str">
        <f>C18&amp;""</f>
        <v>令和７年度</v>
      </c>
      <c r="D37" s="68" t="s">
        <v>32</v>
      </c>
      <c r="E37" s="69"/>
      <c r="F37" s="70">
        <v>70000</v>
      </c>
      <c r="G37" s="71"/>
      <c r="H37" s="72" t="s">
        <v>67</v>
      </c>
      <c r="I37" s="73"/>
      <c r="J37" s="74"/>
    </row>
    <row r="38" spans="1:12" ht="26.25" customHeight="1">
      <c r="A38" s="82"/>
      <c r="B38" s="83"/>
      <c r="C38" s="66"/>
      <c r="D38" s="75" t="s">
        <v>33</v>
      </c>
      <c r="E38" s="76"/>
      <c r="F38" s="77">
        <v>720000</v>
      </c>
      <c r="G38" s="78"/>
      <c r="H38" s="79" t="s">
        <v>63</v>
      </c>
      <c r="I38" s="80"/>
      <c r="J38" s="81"/>
    </row>
    <row r="39" spans="1:12" ht="26.25" customHeight="1">
      <c r="A39" s="82"/>
      <c r="B39" s="83"/>
      <c r="C39" s="66"/>
      <c r="D39" s="75" t="s">
        <v>2</v>
      </c>
      <c r="E39" s="76"/>
      <c r="F39" s="77">
        <v>230000</v>
      </c>
      <c r="G39" s="78"/>
      <c r="H39" s="79" t="s">
        <v>66</v>
      </c>
      <c r="I39" s="80"/>
      <c r="J39" s="81"/>
    </row>
    <row r="40" spans="1:12" ht="26.25" customHeight="1">
      <c r="A40" s="82"/>
      <c r="B40" s="83"/>
      <c r="C40" s="66"/>
      <c r="D40" s="53" t="s">
        <v>34</v>
      </c>
      <c r="E40" s="54"/>
      <c r="F40" s="55">
        <v>180000</v>
      </c>
      <c r="G40" s="56"/>
      <c r="H40" s="57" t="s">
        <v>74</v>
      </c>
      <c r="I40" s="58"/>
      <c r="J40" s="59"/>
    </row>
    <row r="41" spans="1:12" ht="26.25" customHeight="1">
      <c r="A41" s="82"/>
      <c r="B41" s="83"/>
      <c r="C41" s="67"/>
      <c r="D41" s="60" t="s">
        <v>3</v>
      </c>
      <c r="E41" s="61"/>
      <c r="F41" s="48">
        <f>SUM(F37:G40)</f>
        <v>1200000</v>
      </c>
      <c r="G41" s="49"/>
      <c r="H41" s="62"/>
      <c r="I41" s="63"/>
      <c r="J41" s="64"/>
      <c r="L41" s="9" t="str">
        <f>IF(E18=F41,"OK","10.研究経費の負担と金額が一致しません。ご確認ください。")</f>
        <v>OK</v>
      </c>
    </row>
    <row r="42" spans="1:12" ht="26.25" customHeight="1">
      <c r="A42" s="82"/>
      <c r="B42" s="83"/>
      <c r="C42" s="45" t="s">
        <v>17</v>
      </c>
      <c r="D42" s="46"/>
      <c r="E42" s="47"/>
      <c r="F42" s="48">
        <f>SUM(F31,F36,F41)</f>
        <v>5600000</v>
      </c>
      <c r="G42" s="49"/>
      <c r="H42" s="50"/>
      <c r="I42" s="51"/>
      <c r="J42" s="52"/>
      <c r="L42" s="9" t="str">
        <f>IF(E19=F42,"OK","10.研究経費の負担と金額が一致しません。ご確認ください。")</f>
        <v>OK</v>
      </c>
    </row>
    <row r="43" spans="1:12" ht="15" customHeight="1"/>
    <row r="44" spans="1:12" s="1" customFormat="1" ht="26.25" customHeight="1">
      <c r="A44" s="32" t="s">
        <v>93</v>
      </c>
      <c r="B44" s="33"/>
      <c r="C44" s="38" t="s">
        <v>36</v>
      </c>
      <c r="D44" s="38"/>
      <c r="E44" s="39" t="s">
        <v>59</v>
      </c>
      <c r="F44" s="39"/>
      <c r="G44" s="39"/>
      <c r="H44" s="39"/>
      <c r="I44" s="39"/>
      <c r="J44" s="39"/>
      <c r="L44" s="10"/>
    </row>
    <row r="45" spans="1:12" s="1" customFormat="1" ht="26.25" customHeight="1">
      <c r="A45" s="34"/>
      <c r="B45" s="35"/>
      <c r="C45" s="40" t="s">
        <v>100</v>
      </c>
      <c r="D45" s="40"/>
      <c r="E45" s="41" t="s">
        <v>104</v>
      </c>
      <c r="F45" s="41"/>
      <c r="G45" s="41"/>
      <c r="H45" s="41"/>
      <c r="I45" s="41"/>
      <c r="J45" s="41"/>
      <c r="L45" s="15" t="s">
        <v>92</v>
      </c>
    </row>
    <row r="46" spans="1:12" s="1" customFormat="1" ht="26.25" customHeight="1">
      <c r="A46" s="34"/>
      <c r="B46" s="35"/>
      <c r="C46" s="42" t="s">
        <v>101</v>
      </c>
      <c r="D46" s="42"/>
      <c r="E46" s="43" t="s">
        <v>102</v>
      </c>
      <c r="F46" s="43"/>
      <c r="G46" s="43"/>
      <c r="H46" s="43"/>
      <c r="I46" s="43"/>
      <c r="J46" s="43"/>
      <c r="L46" s="15"/>
    </row>
    <row r="47" spans="1:12" s="1" customFormat="1" ht="26.25" customHeight="1">
      <c r="A47" s="34"/>
      <c r="B47" s="35"/>
      <c r="C47" s="44" t="s">
        <v>25</v>
      </c>
      <c r="D47" s="44"/>
      <c r="E47" s="21" t="str">
        <f>C4</f>
        <v>株式会社○○○○</v>
      </c>
      <c r="F47" s="21"/>
      <c r="G47" s="21"/>
      <c r="H47" s="21"/>
      <c r="I47" s="21"/>
      <c r="J47" s="21"/>
      <c r="L47" s="10"/>
    </row>
    <row r="48" spans="1:12" s="1" customFormat="1" ht="26.25" customHeight="1">
      <c r="A48" s="34"/>
      <c r="B48" s="35"/>
      <c r="C48" s="38" t="s">
        <v>26</v>
      </c>
      <c r="D48" s="38"/>
      <c r="E48" s="39" t="s">
        <v>57</v>
      </c>
      <c r="F48" s="39"/>
      <c r="G48" s="39"/>
      <c r="H48" s="39"/>
      <c r="I48" s="39"/>
      <c r="J48" s="39"/>
      <c r="L48" s="10"/>
    </row>
    <row r="49" spans="1:12" s="1" customFormat="1" ht="26.25" customHeight="1">
      <c r="A49" s="36"/>
      <c r="B49" s="37"/>
      <c r="C49" s="42" t="s">
        <v>27</v>
      </c>
      <c r="D49" s="42"/>
      <c r="E49" s="43" t="s">
        <v>46</v>
      </c>
      <c r="F49" s="43"/>
      <c r="G49" s="43"/>
      <c r="H49" s="43"/>
      <c r="I49" s="43"/>
      <c r="J49" s="43"/>
      <c r="L49" s="10"/>
    </row>
    <row r="50" spans="1:12" ht="15" customHeight="1">
      <c r="A50" s="3"/>
      <c r="K50" s="1"/>
    </row>
    <row r="51" spans="1:12" s="1" customFormat="1" ht="26.25" customHeight="1">
      <c r="A51" s="32" t="s">
        <v>97</v>
      </c>
      <c r="B51" s="33"/>
      <c r="C51" s="38" t="s">
        <v>95</v>
      </c>
      <c r="D51" s="38"/>
      <c r="E51" s="39" t="s">
        <v>96</v>
      </c>
      <c r="F51" s="39"/>
      <c r="G51" s="39"/>
      <c r="H51" s="39"/>
      <c r="I51" s="39"/>
      <c r="J51" s="39"/>
      <c r="L51" s="10" t="s">
        <v>69</v>
      </c>
    </row>
    <row r="52" spans="1:12" s="1" customFormat="1" ht="26.25" customHeight="1">
      <c r="A52" s="34"/>
      <c r="B52" s="35"/>
      <c r="C52" s="40" t="s">
        <v>37</v>
      </c>
      <c r="D52" s="40"/>
      <c r="E52" s="41" t="s">
        <v>50</v>
      </c>
      <c r="F52" s="41"/>
      <c r="G52" s="41"/>
      <c r="H52" s="41"/>
      <c r="I52" s="41"/>
      <c r="J52" s="41"/>
      <c r="L52" s="10" t="s">
        <v>79</v>
      </c>
    </row>
    <row r="53" spans="1:12" s="1" customFormat="1" ht="26.25" customHeight="1">
      <c r="A53" s="34"/>
      <c r="B53" s="35"/>
      <c r="C53" s="42" t="s">
        <v>38</v>
      </c>
      <c r="D53" s="42"/>
      <c r="E53" s="43" t="s">
        <v>46</v>
      </c>
      <c r="F53" s="43"/>
      <c r="G53" s="43"/>
      <c r="H53" s="43"/>
      <c r="I53" s="43"/>
      <c r="J53" s="43"/>
    </row>
    <row r="54" spans="1:12" s="1" customFormat="1" ht="26.25" customHeight="1">
      <c r="A54" s="34"/>
      <c r="B54" s="35"/>
      <c r="C54" s="44" t="s">
        <v>39</v>
      </c>
      <c r="D54" s="44"/>
      <c r="E54" s="21" t="s">
        <v>70</v>
      </c>
      <c r="F54" s="21"/>
      <c r="G54" s="21"/>
      <c r="H54" s="21"/>
      <c r="I54" s="21"/>
      <c r="J54" s="21"/>
      <c r="L54" s="10"/>
    </row>
    <row r="55" spans="1:12" s="1" customFormat="1" ht="26.25" customHeight="1">
      <c r="A55" s="36"/>
      <c r="B55" s="37"/>
      <c r="C55" s="44" t="s">
        <v>94</v>
      </c>
      <c r="D55" s="44"/>
      <c r="E55" s="21" t="s">
        <v>58</v>
      </c>
      <c r="F55" s="21"/>
      <c r="G55" s="21"/>
      <c r="H55" s="21"/>
      <c r="I55" s="21"/>
      <c r="J55" s="21"/>
      <c r="L55" s="10"/>
    </row>
    <row r="56" spans="1:12" ht="15" customHeight="1"/>
    <row r="57" spans="1:12" ht="26.25" customHeight="1">
      <c r="A57" s="22" t="s">
        <v>40</v>
      </c>
      <c r="B57" s="23"/>
      <c r="C57" s="26" t="s">
        <v>98</v>
      </c>
      <c r="D57" s="27"/>
      <c r="E57" s="27"/>
      <c r="F57" s="27"/>
      <c r="G57" s="27"/>
      <c r="H57" s="27"/>
      <c r="I57" s="27"/>
      <c r="J57" s="28"/>
      <c r="L57" s="5" t="s">
        <v>71</v>
      </c>
    </row>
    <row r="58" spans="1:12" ht="26.25" customHeight="1">
      <c r="A58" s="24"/>
      <c r="B58" s="25"/>
      <c r="C58" s="29"/>
      <c r="D58" s="30"/>
      <c r="E58" s="30"/>
      <c r="F58" s="30"/>
      <c r="G58" s="30"/>
      <c r="H58" s="30"/>
      <c r="I58" s="30"/>
      <c r="J58" s="31"/>
    </row>
  </sheetData>
  <mergeCells count="147">
    <mergeCell ref="A44:B49"/>
    <mergeCell ref="C44:D44"/>
    <mergeCell ref="E44:J44"/>
    <mergeCell ref="I21:J21"/>
    <mergeCell ref="G21:H21"/>
    <mergeCell ref="E47:J47"/>
    <mergeCell ref="C48:D48"/>
    <mergeCell ref="E48:J48"/>
    <mergeCell ref="C49:D49"/>
    <mergeCell ref="E49:J49"/>
    <mergeCell ref="C46:D46"/>
    <mergeCell ref="H36:J36"/>
    <mergeCell ref="C32:C36"/>
    <mergeCell ref="D32:E32"/>
    <mergeCell ref="F32:G32"/>
    <mergeCell ref="H32:J32"/>
    <mergeCell ref="F39:G39"/>
    <mergeCell ref="H39:J39"/>
    <mergeCell ref="F33:G33"/>
    <mergeCell ref="H33:J33"/>
    <mergeCell ref="A21:A22"/>
    <mergeCell ref="C55:D55"/>
    <mergeCell ref="E55:J55"/>
    <mergeCell ref="A57:B58"/>
    <mergeCell ref="C57:J58"/>
    <mergeCell ref="C21:F21"/>
    <mergeCell ref="C22:F22"/>
    <mergeCell ref="G22:H22"/>
    <mergeCell ref="I22:J22"/>
    <mergeCell ref="E19:F19"/>
    <mergeCell ref="G19:H19"/>
    <mergeCell ref="I19:J19"/>
    <mergeCell ref="D35:E35"/>
    <mergeCell ref="F35:G35"/>
    <mergeCell ref="H35:J35"/>
    <mergeCell ref="D36:E36"/>
    <mergeCell ref="F36:G36"/>
    <mergeCell ref="H30:J30"/>
    <mergeCell ref="D31:E31"/>
    <mergeCell ref="E53:J53"/>
    <mergeCell ref="C54:D54"/>
    <mergeCell ref="E54:J54"/>
    <mergeCell ref="E46:J46"/>
    <mergeCell ref="C47:D47"/>
    <mergeCell ref="F31:G31"/>
    <mergeCell ref="E18:F18"/>
    <mergeCell ref="I18:J18"/>
    <mergeCell ref="C18:D18"/>
    <mergeCell ref="B27:B42"/>
    <mergeCell ref="G18:H18"/>
    <mergeCell ref="F34:G34"/>
    <mergeCell ref="H34:J34"/>
    <mergeCell ref="D30:E30"/>
    <mergeCell ref="F30:G30"/>
    <mergeCell ref="C27:C31"/>
    <mergeCell ref="D27:E27"/>
    <mergeCell ref="D33:E33"/>
    <mergeCell ref="C19:D20"/>
    <mergeCell ref="H31:J31"/>
    <mergeCell ref="D28:E28"/>
    <mergeCell ref="F28:G28"/>
    <mergeCell ref="D34:E34"/>
    <mergeCell ref="A51:B55"/>
    <mergeCell ref="C51:D51"/>
    <mergeCell ref="E51:J51"/>
    <mergeCell ref="C42:E42"/>
    <mergeCell ref="F42:G42"/>
    <mergeCell ref="H42:J42"/>
    <mergeCell ref="D40:E40"/>
    <mergeCell ref="F40:G40"/>
    <mergeCell ref="H40:J40"/>
    <mergeCell ref="D41:E41"/>
    <mergeCell ref="F41:G41"/>
    <mergeCell ref="H41:J41"/>
    <mergeCell ref="C37:C41"/>
    <mergeCell ref="D37:E37"/>
    <mergeCell ref="F37:G37"/>
    <mergeCell ref="H37:J37"/>
    <mergeCell ref="C45:D45"/>
    <mergeCell ref="E45:J45"/>
    <mergeCell ref="D38:E38"/>
    <mergeCell ref="F38:G38"/>
    <mergeCell ref="H38:J38"/>
    <mergeCell ref="C52:D52"/>
    <mergeCell ref="E52:J52"/>
    <mergeCell ref="C53:D53"/>
    <mergeCell ref="A3:B3"/>
    <mergeCell ref="C3:J3"/>
    <mergeCell ref="A4:B4"/>
    <mergeCell ref="C4:J4"/>
    <mergeCell ref="A5:B5"/>
    <mergeCell ref="C5:J5"/>
    <mergeCell ref="D39:E39"/>
    <mergeCell ref="A25:A42"/>
    <mergeCell ref="B25:B26"/>
    <mergeCell ref="C25:C26"/>
    <mergeCell ref="D25:J25"/>
    <mergeCell ref="B14:B15"/>
    <mergeCell ref="C12:J12"/>
    <mergeCell ref="A13:B13"/>
    <mergeCell ref="C13:D13"/>
    <mergeCell ref="F13:G13"/>
    <mergeCell ref="I13:J13"/>
    <mergeCell ref="F27:G27"/>
    <mergeCell ref="H27:J27"/>
    <mergeCell ref="C14:D15"/>
    <mergeCell ref="C16:D16"/>
    <mergeCell ref="C17:D17"/>
    <mergeCell ref="E14:J14"/>
    <mergeCell ref="H9:J9"/>
    <mergeCell ref="C10:D10"/>
    <mergeCell ref="H10:J10"/>
    <mergeCell ref="A6:B6"/>
    <mergeCell ref="C6:J6"/>
    <mergeCell ref="A7:B7"/>
    <mergeCell ref="C7:J7"/>
    <mergeCell ref="C8:D8"/>
    <mergeCell ref="H8:J8"/>
    <mergeCell ref="C9:D9"/>
    <mergeCell ref="A8:B10"/>
    <mergeCell ref="E8:F8"/>
    <mergeCell ref="E9:F9"/>
    <mergeCell ref="E10:F10"/>
    <mergeCell ref="A11:B11"/>
    <mergeCell ref="C11:J11"/>
    <mergeCell ref="H28:J28"/>
    <mergeCell ref="D29:E29"/>
    <mergeCell ref="A12:B12"/>
    <mergeCell ref="I20:J20"/>
    <mergeCell ref="E20:F20"/>
    <mergeCell ref="G20:H20"/>
    <mergeCell ref="B16:B20"/>
    <mergeCell ref="A14:A20"/>
    <mergeCell ref="I15:J15"/>
    <mergeCell ref="E16:F16"/>
    <mergeCell ref="G16:H16"/>
    <mergeCell ref="I16:J16"/>
    <mergeCell ref="E17:F17"/>
    <mergeCell ref="G17:H17"/>
    <mergeCell ref="I17:J17"/>
    <mergeCell ref="E15:F15"/>
    <mergeCell ref="G15:H15"/>
    <mergeCell ref="F29:G29"/>
    <mergeCell ref="H29:J29"/>
    <mergeCell ref="D26:E26"/>
    <mergeCell ref="F26:G26"/>
    <mergeCell ref="H26:J26"/>
  </mergeCells>
  <phoneticPr fontId="1"/>
  <pageMargins left="0.7" right="0.7" top="0.75" bottom="0.75" header="0.3" footer="0.3"/>
  <pageSetup paperSize="9" scale="83" fitToHeight="0" orientation="portrait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受託研究 別紙</vt:lpstr>
      <vt:lpstr>受託研究 別紙（記入例あり）</vt:lpstr>
      <vt:lpstr>'受託研究 別紙'!Print_Area</vt:lpstr>
      <vt:lpstr>'受託研究 別紙（記入例あり）'!Print_Area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2023-10-12T07:15:10Z</dcterms:modified>
</cp:coreProperties>
</file>